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<sst xmlns="http://schemas.openxmlformats.org/spreadsheetml/2006/main" count="23" uniqueCount="23">
  <si>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</si>
  <si>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</si>
  <si>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</si>
  <si>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</si>
  <si>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</si>
  <si>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</si>
  <si>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</si>
  <si>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</si>
  <si>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</si>
  <si>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</si>
  <si>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</si>
  <si>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</si>
  <si>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</si>
  <si>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</si>
  <si>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</si>
  <si>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</si>
  <si>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</si>
  <si>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</si>
  <si>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</si>
  <si>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</si>
  <si>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2023 год
(тыс. руб.)</t>
  </si>
  <si>
    <t>Сведения о ходе исполнения бюджета муниципального района "Усть-Цилемский" за 12 месяц 2023 года (по состоянию на 01 января 2024 года)</t>
  </si>
  <si>
    <t>Исполнено на 01.01.2024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</si>
</sst>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2" sqref="D22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1405200.0145299998</v>
      </c>
      <c r="E5" s="5"/>
      <c r="F5" s="4">
        <f>SUM(F6:G7)</f>
        <v>1388709.14353</v>
      </c>
      <c r="G5" s="5"/>
      <c r="H5" s="11">
        <f aca="true" t="shared" si="0" ref="H5:H19">F5/D5*100%</f>
        <v>0.9882643959368905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278691.81671</v>
      </c>
      <c r="E6" s="5"/>
      <c r="F6" s="4">
        <v>278208.52721</v>
      </c>
      <c r="G6" s="5"/>
      <c r="H6" s="11">
        <f t="shared" si="0"/>
        <v>0.9982658640439991</v>
      </c>
      <c r="I6" s="12"/>
      <c r="J6" s="11">
        <f>J5*D6/D5</f>
        <v>0.19832893099080603</v>
      </c>
      <c r="K6" s="12"/>
    </row>
    <row r="7" spans="1:11" ht="12.75">
      <c r="A7" s="6" t="s">
        <v>5</v>
      </c>
      <c r="B7" s="7"/>
      <c r="C7" s="8"/>
      <c r="D7" s="4">
        <v>1126508.19782</v>
      </c>
      <c r="E7" s="5"/>
      <c r="F7" s="4">
        <v>1110500.61632</v>
      </c>
      <c r="G7" s="5"/>
      <c r="H7" s="11">
        <f t="shared" si="0"/>
        <v>0.9857900887619128</v>
      </c>
      <c r="I7" s="12"/>
      <c r="J7" s="11">
        <f>J5*D7/D5</f>
        <v>0.801671069009194</v>
      </c>
      <c r="K7" s="12"/>
    </row>
    <row r="8" spans="1:11" ht="12.75">
      <c r="A8" s="1" t="s">
        <v>6</v>
      </c>
      <c r="B8" s="2"/>
      <c r="C8" s="3"/>
      <c r="D8" s="4">
        <f>SUM(D9:E20)</f>
        <v>1453514.6005900002</v>
      </c>
      <c r="E8" s="5"/>
      <c r="F8" s="4">
        <f>SUM(F9:G20)</f>
        <v>1385062.45007</v>
      </c>
      <c r="G8" s="5"/>
      <c r="H8" s="11">
        <f t="shared" si="0"/>
        <v>0.952905770267313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229473.73616</v>
      </c>
      <c r="E9" s="5"/>
      <c r="F9" s="4">
        <v>184057.63201</v>
      </c>
      <c r="G9" s="5"/>
      <c r="H9" s="11">
        <f t="shared" si="0"/>
        <v>0.8020858294722942</v>
      </c>
      <c r="I9" s="12"/>
      <c r="J9" s="11">
        <f>J8*D9/D8</f>
        <v>0.15787508158972305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580.8415</v>
      </c>
      <c r="E11" s="5"/>
      <c r="F11" s="4">
        <v>576.2515</v>
      </c>
      <c r="G11" s="5"/>
      <c r="H11" s="11">
        <f t="shared" si="0"/>
        <v>0.9920976720843809</v>
      </c>
      <c r="I11" s="12"/>
      <c r="J11" s="11">
        <f>J8*D11/D8</f>
        <v>0.0003996117409238469</v>
      </c>
      <c r="K11" s="12"/>
    </row>
    <row r="12" spans="1:11" ht="12.75">
      <c r="A12" s="1" t="s">
        <v>10</v>
      </c>
      <c r="B12" s="2"/>
      <c r="C12" s="3"/>
      <c r="D12" s="4">
        <v>178194.86644</v>
      </c>
      <c r="E12" s="5"/>
      <c r="F12" s="4">
        <v>176352.27889</v>
      </c>
      <c r="G12" s="5"/>
      <c r="H12" s="11">
        <f t="shared" si="0"/>
        <v>0.9896597046435093</v>
      </c>
      <c r="I12" s="12"/>
      <c r="J12" s="11">
        <f>J8*D12/D8</f>
        <v>0.12259585584325637</v>
      </c>
      <c r="K12" s="12"/>
    </row>
    <row r="13" spans="1:11" ht="22.5" customHeight="1">
      <c r="A13" s="20" t="s">
        <v>11</v>
      </c>
      <c r="B13" s="21"/>
      <c r="C13" s="22"/>
      <c r="D13" s="4">
        <v>77722.64242</v>
      </c>
      <c r="E13" s="5"/>
      <c r="F13" s="4">
        <v>57019.9879</v>
      </c>
      <c r="G13" s="5"/>
      <c r="H13" s="11">
        <f t="shared" si="0"/>
        <v>0.7336341910748947</v>
      </c>
      <c r="I13" s="12"/>
      <c r="J13" s="11">
        <f>J8*D13/D8</f>
        <v>0.05347221306786419</v>
      </c>
      <c r="K13" s="12"/>
    </row>
    <row r="14" spans="1:11" ht="12.75">
      <c r="A14" s="1" t="s">
        <v>12</v>
      </c>
      <c r="B14" s="2"/>
      <c r="C14" s="3"/>
      <c r="D14" s="4">
        <v>744685.65518</v>
      </c>
      <c r="E14" s="5"/>
      <c r="F14" s="4">
        <v>744678.74825</v>
      </c>
      <c r="G14" s="5"/>
      <c r="H14" s="11">
        <f t="shared" si="0"/>
        <v>0.9999907250395492</v>
      </c>
      <c r="I14" s="12"/>
      <c r="J14" s="11">
        <f>J8*D14/D8</f>
        <v>0.5123344855825477</v>
      </c>
      <c r="K14" s="12"/>
    </row>
    <row r="15" spans="1:11" ht="12.75" customHeight="1">
      <c r="A15" s="1" t="s">
        <v>13</v>
      </c>
      <c r="B15" s="2"/>
      <c r="C15" s="3"/>
      <c r="D15" s="4">
        <v>182193.03583</v>
      </c>
      <c r="E15" s="5"/>
      <c r="F15" s="4">
        <v>182193.03583</v>
      </c>
      <c r="G15" s="5"/>
      <c r="H15" s="11">
        <f t="shared" si="0"/>
        <v>1</v>
      </c>
      <c r="I15" s="12"/>
      <c r="J15" s="11">
        <f>J8*D15/D8</f>
        <v>0.12534654674679258</v>
      </c>
      <c r="K15" s="12"/>
    </row>
    <row r="16" spans="1:11" ht="12.75" hidden="1">
      <c r="A16" s="1" t="s">
        <v>14</v>
      </c>
      <c r="B16" s="2"/>
      <c r="C16" s="3"/>
      <c r="D16" s="4"/>
      <c r="E16" s="5"/>
      <c r="F16" s="4"/>
      <c r="G16" s="5"/>
      <c r="H16" s="11" t="e">
        <f t="shared" si="0"/>
        <v>#DIV/0!</v>
      </c>
      <c r="I16" s="12"/>
      <c r="J16" s="11">
        <f>J8*D16/D8</f>
        <v>0</v>
      </c>
      <c r="K16" s="12"/>
    </row>
    <row r="17" spans="1:11" ht="14.25" customHeight="1">
      <c r="A17" s="1" t="s">
        <v>15</v>
      </c>
      <c r="B17" s="2"/>
      <c r="C17" s="3"/>
      <c r="D17" s="4">
        <v>40138.3666</v>
      </c>
      <c r="E17" s="5"/>
      <c r="F17" s="4">
        <v>39659.05923</v>
      </c>
      <c r="G17" s="5"/>
      <c r="H17" s="11">
        <f t="shared" si="0"/>
        <v>0.9880586229435654</v>
      </c>
      <c r="I17" s="12"/>
      <c r="J17" s="11">
        <f>J8*D17/D8</f>
        <v>0.02761469790788983</v>
      </c>
      <c r="K17" s="12"/>
    </row>
    <row r="18" spans="1:11" ht="18" customHeight="1">
      <c r="A18" s="1" t="s">
        <v>16</v>
      </c>
      <c r="B18" s="2"/>
      <c r="C18" s="3"/>
      <c r="D18" s="4">
        <v>504.93045</v>
      </c>
      <c r="E18" s="5"/>
      <c r="F18" s="4">
        <v>504.93045</v>
      </c>
      <c r="G18" s="5"/>
      <c r="H18" s="11">
        <f t="shared" si="0"/>
        <v>1</v>
      </c>
      <c r="I18" s="12"/>
      <c r="J18" s="11">
        <f>J8*D18/D8</f>
        <v>0.0003473858809502445</v>
      </c>
      <c r="K18" s="12"/>
    </row>
    <row r="19" spans="1:11" ht="37.5" customHeight="1">
      <c r="A19" s="20" t="s">
        <v>17</v>
      </c>
      <c r="B19" s="21"/>
      <c r="C19" s="22"/>
      <c r="D19" s="4">
        <v>20.52601</v>
      </c>
      <c r="E19" s="5"/>
      <c r="F19" s="4">
        <v>20.52601</v>
      </c>
      <c r="G19" s="5"/>
      <c r="H19" s="11">
        <f t="shared" si="0"/>
        <v>1</v>
      </c>
      <c r="I19" s="12"/>
      <c r="J19" s="11">
        <f>J8*D19/D8</f>
        <v>1.412164005209733E-05</v>
      </c>
      <c r="K19" s="12"/>
    </row>
    <row r="20" spans="1:11" ht="51.75" customHeight="1">
      <c r="A20" s="20" t="s">
        <v>18</v>
      </c>
      <c r="B20" s="21"/>
      <c r="C20" s="22"/>
      <c r="D20" s="4">
        <v>0</v>
      </c>
      <c r="E20" s="5"/>
      <c r="F20" s="4">
        <v>0</v>
      </c>
      <c r="G20" s="5"/>
      <c r="H20" s="11" t="e">
        <f>F20/D20*100%</f>
        <v>#DIV/0!</v>
      </c>
      <c r="I20" s="12"/>
      <c r="J20" s="11">
        <f>J8*D20/D8</f>
        <v>0</v>
      </c>
      <c r="K20" s="12"/>
    </row>
    <row r="21" spans="1:11" ht="12.75">
      <c r="A21" s="6" t="s">
        <v>19</v>
      </c>
      <c r="B21" s="7"/>
      <c r="C21" s="8"/>
      <c r="D21" s="4">
        <v>-6312.18606</v>
      </c>
      <c r="E21" s="5"/>
      <c r="F21" s="4">
        <f>F5-F8</f>
        <v>3646.6934599999804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2024-02-28T09:29:28Z</dcterms:modified>
  <cp:category/>
  <cp:version/>
  <cp:contentType/>
  <cp:contentStatus/>
</cp:coreProperties>
</file>