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<sst xmlns="http://schemas.openxmlformats.org/spreadsheetml/2006/main" count="23" uniqueCount="23">
  <si>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</si>
  <si>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</si>
  <si>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</si>
  <si>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</si>
  <si>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</si>
  <si>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</si>
  <si>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</si>
  <si>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</si>
  <si>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</si>
  <si>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</si>
  <si>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</si>
  <si>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</si>
  <si>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</si>
  <si>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</si>
  <si>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</si>
  <si>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</si>
  <si>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</si>
  <si>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</si>
  <si>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</si>
  <si>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</si>
  <si>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Сведения о ходе исполнения бюджета муниципального района "Усть-Цилемский" за 01 месяц 2023 года (по состоянию на 01 февраля 2023 года)</t>
  </si>
  <si>
    <t>План на 2023 год
(тыс. руб.)</t>
  </si>
  <si>
    <t>Исполнено на 01.02.2023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</si>
</sst>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19" sqref="D19:E19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21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1205797.33849</v>
      </c>
      <c r="E5" s="5"/>
      <c r="F5" s="4">
        <f>SUM(F6:G7)</f>
        <v>53440.92169</v>
      </c>
      <c r="G5" s="5"/>
      <c r="H5" s="6">
        <f aca="true" t="shared" si="0" ref="H5:H19">F5/D5*100%</f>
        <v>0.04431998643895099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243457.075</v>
      </c>
      <c r="E6" s="5"/>
      <c r="F6" s="4">
        <v>6822.68189</v>
      </c>
      <c r="G6" s="5"/>
      <c r="H6" s="6">
        <f t="shared" si="0"/>
        <v>0.028024167668982303</v>
      </c>
      <c r="I6" s="7"/>
      <c r="J6" s="6">
        <f>J5*D6/D5</f>
        <v>0.20190546721962188</v>
      </c>
      <c r="K6" s="7"/>
    </row>
    <row r="7" spans="1:11" ht="12.75">
      <c r="A7" s="20" t="s">
        <v>5</v>
      </c>
      <c r="B7" s="21"/>
      <c r="C7" s="22"/>
      <c r="D7" s="4">
        <v>962340.26349</v>
      </c>
      <c r="E7" s="5"/>
      <c r="F7" s="4">
        <v>46618.2398</v>
      </c>
      <c r="G7" s="5"/>
      <c r="H7" s="6">
        <f t="shared" si="0"/>
        <v>0.04844257438729147</v>
      </c>
      <c r="I7" s="7"/>
      <c r="J7" s="6">
        <f>J5*D7/D5</f>
        <v>0.7980945327803781</v>
      </c>
      <c r="K7" s="7"/>
    </row>
    <row r="8" spans="1:11" ht="12.75">
      <c r="A8" s="1" t="s">
        <v>6</v>
      </c>
      <c r="B8" s="2"/>
      <c r="C8" s="3"/>
      <c r="D8" s="4">
        <f>SUM(D9:E20)</f>
        <v>1200049.3384899998</v>
      </c>
      <c r="E8" s="5"/>
      <c r="F8" s="4">
        <f>SUM(F9:G20)</f>
        <v>48088.34421</v>
      </c>
      <c r="G8" s="5"/>
      <c r="H8" s="6">
        <f t="shared" si="0"/>
        <v>0.04007197259948386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169506.12114</v>
      </c>
      <c r="E9" s="5"/>
      <c r="F9" s="4">
        <v>7903.88611</v>
      </c>
      <c r="G9" s="5"/>
      <c r="H9" s="6">
        <f t="shared" si="0"/>
        <v>0.04662891261296666</v>
      </c>
      <c r="I9" s="7"/>
      <c r="J9" s="6">
        <f>J8*D9/D8</f>
        <v>0.14124929342762396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169.57</v>
      </c>
      <c r="E11" s="5"/>
      <c r="F11" s="4"/>
      <c r="G11" s="5"/>
      <c r="H11" s="6">
        <f t="shared" si="0"/>
        <v>0</v>
      </c>
      <c r="I11" s="7"/>
      <c r="J11" s="6">
        <f>J8*D11/D8</f>
        <v>0.0001413025236223761</v>
      </c>
      <c r="K11" s="7"/>
    </row>
    <row r="12" spans="1:11" ht="12.75">
      <c r="A12" s="1" t="s">
        <v>10</v>
      </c>
      <c r="B12" s="2"/>
      <c r="C12" s="3"/>
      <c r="D12" s="4">
        <v>82689.72618</v>
      </c>
      <c r="E12" s="5"/>
      <c r="F12" s="4">
        <v>452.78243</v>
      </c>
      <c r="G12" s="5"/>
      <c r="H12" s="6">
        <f t="shared" si="0"/>
        <v>0.005475679397152407</v>
      </c>
      <c r="I12" s="7"/>
      <c r="J12" s="6">
        <f>J8*D12/D8</f>
        <v>0.06890527208160206</v>
      </c>
      <c r="K12" s="7"/>
    </row>
    <row r="13" spans="1:11" ht="22.5" customHeight="1">
      <c r="A13" s="8" t="s">
        <v>11</v>
      </c>
      <c r="B13" s="9"/>
      <c r="C13" s="10"/>
      <c r="D13" s="4">
        <v>87572.9764</v>
      </c>
      <c r="E13" s="5"/>
      <c r="F13" s="4">
        <v>659.62544</v>
      </c>
      <c r="G13" s="5"/>
      <c r="H13" s="6">
        <f t="shared" si="0"/>
        <v>0.007532294403093966</v>
      </c>
      <c r="I13" s="7"/>
      <c r="J13" s="6">
        <f>J8*D13/D8</f>
        <v>0.07297447995779197</v>
      </c>
      <c r="K13" s="7"/>
    </row>
    <row r="14" spans="1:11" ht="12.75">
      <c r="A14" s="1" t="s">
        <v>12</v>
      </c>
      <c r="B14" s="2"/>
      <c r="C14" s="3"/>
      <c r="D14" s="4">
        <v>652597.92519</v>
      </c>
      <c r="E14" s="5"/>
      <c r="F14" s="4">
        <v>31044.73515</v>
      </c>
      <c r="G14" s="5"/>
      <c r="H14" s="6">
        <f t="shared" si="0"/>
        <v>0.04757099885195239</v>
      </c>
      <c r="I14" s="7"/>
      <c r="J14" s="6">
        <f>J8*D14/D8</f>
        <v>0.5438092453858206</v>
      </c>
      <c r="K14" s="7"/>
    </row>
    <row r="15" spans="1:11" ht="12.75">
      <c r="A15" s="1" t="s">
        <v>13</v>
      </c>
      <c r="B15" s="2"/>
      <c r="C15" s="3"/>
      <c r="D15" s="4">
        <v>165494.84692</v>
      </c>
      <c r="E15" s="5"/>
      <c r="F15" s="4">
        <v>6894.674</v>
      </c>
      <c r="G15" s="5"/>
      <c r="H15" s="6">
        <f t="shared" si="0"/>
        <v>0.0416609588051577</v>
      </c>
      <c r="I15" s="7"/>
      <c r="J15" s="6">
        <f>J8*D15/D8</f>
        <v>0.13790670234295463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/>
      <c r="G16" s="5"/>
      <c r="H16" s="6">
        <f t="shared" si="0"/>
        <v>0</v>
      </c>
      <c r="I16" s="7"/>
      <c r="J16" s="6">
        <f>J8*D16/D8</f>
        <v>6.249743039262964E-05</v>
      </c>
      <c r="K16" s="7"/>
    </row>
    <row r="17" spans="1:11" ht="11.25" customHeight="1">
      <c r="A17" s="1" t="s">
        <v>15</v>
      </c>
      <c r="B17" s="2"/>
      <c r="C17" s="3"/>
      <c r="D17" s="4">
        <v>39453.49566</v>
      </c>
      <c r="E17" s="5"/>
      <c r="F17" s="4">
        <v>1031.518</v>
      </c>
      <c r="G17" s="5"/>
      <c r="H17" s="6">
        <f t="shared" si="0"/>
        <v>0.02614516110028259</v>
      </c>
      <c r="I17" s="7"/>
      <c r="J17" s="6">
        <f>J8*D17/D8</f>
        <v>0.03287656131675687</v>
      </c>
      <c r="K17" s="7"/>
    </row>
    <row r="18" spans="1:11" ht="18" customHeight="1">
      <c r="A18" s="1" t="s">
        <v>16</v>
      </c>
      <c r="B18" s="2"/>
      <c r="C18" s="3"/>
      <c r="D18" s="4">
        <v>153</v>
      </c>
      <c r="E18" s="5"/>
      <c r="F18" s="4">
        <v>100</v>
      </c>
      <c r="G18" s="5"/>
      <c r="H18" s="6">
        <f t="shared" si="0"/>
        <v>0.6535947712418301</v>
      </c>
      <c r="I18" s="7"/>
      <c r="J18" s="6">
        <f>J8*D18/D8</f>
        <v>0.00012749475800096445</v>
      </c>
      <c r="K18" s="7"/>
    </row>
    <row r="19" spans="1:11" ht="37.5" customHeight="1">
      <c r="A19" s="8" t="s">
        <v>17</v>
      </c>
      <c r="B19" s="9"/>
      <c r="C19" s="10"/>
      <c r="D19" s="4">
        <v>10.677</v>
      </c>
      <c r="E19" s="5"/>
      <c r="F19" s="4">
        <v>1.12308</v>
      </c>
      <c r="G19" s="5"/>
      <c r="H19" s="6">
        <f t="shared" si="0"/>
        <v>0.10518685023883115</v>
      </c>
      <c r="I19" s="7"/>
      <c r="J19" s="6">
        <f>J8*D19/D8</f>
        <v>8.897134190694755E-06</v>
      </c>
      <c r="K19" s="7"/>
    </row>
    <row r="20" spans="1:11" ht="51.75" customHeight="1">
      <c r="A20" s="8" t="s">
        <v>18</v>
      </c>
      <c r="B20" s="9"/>
      <c r="C20" s="10"/>
      <c r="D20" s="4">
        <v>2326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0.0019382536412434204</v>
      </c>
      <c r="K20" s="7"/>
    </row>
    <row r="21" spans="1:11" ht="12.75">
      <c r="A21" s="20" t="s">
        <v>19</v>
      </c>
      <c r="B21" s="21"/>
      <c r="C21" s="22"/>
      <c r="D21" s="4">
        <v>5748</v>
      </c>
      <c r="E21" s="5"/>
      <c r="F21" s="4">
        <f>F5-F8</f>
        <v>5352.57748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2023-03-03T11:52:39Z</dcterms:modified>
  <cp:category/>
  <cp:version/>
  <cp:contentType/>
  <cp:contentStatus/>
</cp:coreProperties>
</file>