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<sst xmlns="http://schemas.openxmlformats.org/spreadsheetml/2006/main" count="23" uniqueCount="23">
  <si>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</si>
  <si>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% исполнения к годовому уточнённому плану</t>
  </si>
  <si>
    <t>Удельный вес в итоговых показателях (%)</t>
  </si>
  <si>
    <t>1. Поступление всего, в том числе:</t>
  </si>
  <si>
    <t>Налоговые и неналоговые доходы</t>
  </si>
  <si>
    <t>Безвозмездные поступления</t>
  </si>
  <si>
    <t>2. Расходы, из них:</t>
  </si>
  <si>
    <t>2.1. Общегосударственные вопросы</t>
  </si>
  <si>
    <t>2.2. Национальная оборона</t>
  </si>
  <si>
    <t>2.3. Национальная безопасность и правоохранительная деятельность</t>
  </si>
  <si>
    <t>2.4. Национальная экономика</t>
  </si>
  <si>
    <t>2.5. Жилищно-коммунальное хозяйство</t>
  </si>
  <si>
    <t>2.6. Образование</t>
  </si>
  <si>
    <t>2.7. Культура, кинематография</t>
  </si>
  <si>
    <t>2.8. Здравоохранение</t>
  </si>
  <si>
    <t>2.9. Социальная политика</t>
  </si>
  <si>
    <t>2.10. Физическая культура и спорт</t>
  </si>
  <si>
    <t>2.11. Обслуживание государственного и муниципального долга</t>
  </si>
  <si>
    <t>2.12.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</si>
  <si>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</si>
  <si>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>Сведения о ходе исполнения бюджета муниципального района "Усть-Цилемский" за 01 месяц 2024 года (по состоянию на 01 февраля 2024 года)</t>
  </si>
  <si>
    <t>План на 2024 год
(тыс. руб.)</t>
  </si>
  <si>
    <t>Исполнено на 01.02.2024
(тыс. руб.)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</si>
</sst>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_р_._-;_-@_-"/>
    <numFmt numFmtId="174" formatCode="#,##0.0_ ;\-#,##0.0\ "/>
    <numFmt numFmtId="175" formatCode="#,##0.0"/>
    <numFmt numFmtId="176" formatCode="0.0%"/>
  </numFmts>
  <fonts count="38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5" fontId="2" fillId="0" borderId="10" xfId="0" applyNumberFormat="1" applyFont="1" applyBorder="1" applyAlignment="1">
      <alignment horizontal="center" vertical="top"/>
    </xf>
    <xf numFmtId="175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50" zoomScaleNormal="150" zoomScalePageLayoutView="0" workbookViewId="0" topLeftCell="A1">
      <selection activeCell="D22" sqref="D22"/>
    </sheetView>
  </sheetViews>
  <sheetFormatPr defaultColWidth="9.00390625" defaultRowHeight="12.75"/>
  <cols>
    <col min="5" max="5" width="4.625" style="0" customWidth="1"/>
    <col min="7" max="7" width="3.00390625" style="0" customWidth="1"/>
    <col min="9" max="9" width="7.75390625" style="0" customWidth="1"/>
    <col min="11" max="11" width="7.375" style="0" customWidth="1"/>
  </cols>
  <sheetData>
    <row r="1" spans="1:11" ht="36.75" customHeight="1">
      <c r="A1" s="14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4" spans="1:11" ht="37.5" customHeight="1">
      <c r="A4" s="15" t="s">
        <v>0</v>
      </c>
      <c r="B4" s="16"/>
      <c r="C4" s="13"/>
      <c r="D4" s="9" t="s">
        <v>21</v>
      </c>
      <c r="E4" s="13"/>
      <c r="F4" s="9" t="s">
        <v>22</v>
      </c>
      <c r="G4" s="13"/>
      <c r="H4" s="9" t="s">
        <v>1</v>
      </c>
      <c r="I4" s="10"/>
      <c r="J4" s="9" t="s">
        <v>2</v>
      </c>
      <c r="K4" s="10"/>
    </row>
    <row r="5" spans="1:11" ht="12.75">
      <c r="A5" s="17" t="s">
        <v>3</v>
      </c>
      <c r="B5" s="18"/>
      <c r="C5" s="19"/>
      <c r="D5" s="4">
        <f>SUM(D6:E7)</f>
        <v>1273610.92805</v>
      </c>
      <c r="E5" s="5"/>
      <c r="F5" s="4">
        <f>SUM(F6:G7)</f>
        <v>58435.27035</v>
      </c>
      <c r="G5" s="5"/>
      <c r="H5" s="11">
        <f aca="true" t="shared" si="0" ref="H5:H19">F5/D5*100%</f>
        <v>0.04588157110073566</v>
      </c>
      <c r="I5" s="12"/>
      <c r="J5" s="11">
        <v>1</v>
      </c>
      <c r="K5" s="12"/>
    </row>
    <row r="6" spans="1:11" ht="12.75">
      <c r="A6" s="17" t="s">
        <v>4</v>
      </c>
      <c r="B6" s="18"/>
      <c r="C6" s="19"/>
      <c r="D6" s="4">
        <v>288240.88</v>
      </c>
      <c r="E6" s="5"/>
      <c r="F6" s="4">
        <v>9567.90649</v>
      </c>
      <c r="G6" s="5"/>
      <c r="H6" s="11">
        <f t="shared" si="0"/>
        <v>0.033194134329592666</v>
      </c>
      <c r="I6" s="12"/>
      <c r="J6" s="11">
        <f>J5*D6/D5</f>
        <v>0.22631784452518777</v>
      </c>
      <c r="K6" s="12"/>
    </row>
    <row r="7" spans="1:11" ht="12.75">
      <c r="A7" s="6" t="s">
        <v>5</v>
      </c>
      <c r="B7" s="7"/>
      <c r="C7" s="8"/>
      <c r="D7" s="4">
        <v>985370.04805</v>
      </c>
      <c r="E7" s="5"/>
      <c r="F7" s="4">
        <v>48867.36386</v>
      </c>
      <c r="G7" s="5"/>
      <c r="H7" s="11">
        <f t="shared" si="0"/>
        <v>0.04959290568726558</v>
      </c>
      <c r="I7" s="12"/>
      <c r="J7" s="11">
        <f>J5*D7/D5</f>
        <v>0.7736821554748122</v>
      </c>
      <c r="K7" s="12"/>
    </row>
    <row r="8" spans="1:11" ht="12.75">
      <c r="A8" s="1" t="s">
        <v>6</v>
      </c>
      <c r="B8" s="2"/>
      <c r="C8" s="3"/>
      <c r="D8" s="4">
        <f>SUM(D9:E20)</f>
        <v>1270662.0203099998</v>
      </c>
      <c r="E8" s="5"/>
      <c r="F8" s="4">
        <f>SUM(F9:G20)</f>
        <v>46674.3225</v>
      </c>
      <c r="G8" s="5"/>
      <c r="H8" s="11">
        <f t="shared" si="0"/>
        <v>0.03673228738560471</v>
      </c>
      <c r="I8" s="12"/>
      <c r="J8" s="11">
        <v>1</v>
      </c>
      <c r="K8" s="12"/>
    </row>
    <row r="9" spans="1:11" ht="11.25" customHeight="1">
      <c r="A9" s="1" t="s">
        <v>7</v>
      </c>
      <c r="B9" s="2"/>
      <c r="C9" s="3"/>
      <c r="D9" s="4">
        <v>187689.89784</v>
      </c>
      <c r="E9" s="5"/>
      <c r="F9" s="4">
        <v>5088.55604</v>
      </c>
      <c r="G9" s="5"/>
      <c r="H9" s="11">
        <f t="shared" si="0"/>
        <v>0.027111507324373108</v>
      </c>
      <c r="I9" s="12"/>
      <c r="J9" s="11">
        <f>J8*D9/D8</f>
        <v>0.14771032331178816</v>
      </c>
      <c r="K9" s="12"/>
    </row>
    <row r="10" spans="1:11" ht="12.75" hidden="1">
      <c r="A10" s="1" t="s">
        <v>8</v>
      </c>
      <c r="B10" s="2"/>
      <c r="C10" s="3"/>
      <c r="D10" s="4"/>
      <c r="E10" s="5"/>
      <c r="F10" s="4"/>
      <c r="G10" s="5"/>
      <c r="H10" s="11" t="e">
        <f t="shared" si="0"/>
        <v>#DIV/0!</v>
      </c>
      <c r="I10" s="12"/>
      <c r="J10" s="11">
        <f>J8*D10/D8</f>
        <v>0</v>
      </c>
      <c r="K10" s="12"/>
    </row>
    <row r="11" spans="1:11" ht="26.25" customHeight="1">
      <c r="A11" s="20" t="s">
        <v>9</v>
      </c>
      <c r="B11" s="21"/>
      <c r="C11" s="22"/>
      <c r="D11" s="4">
        <v>19529.121</v>
      </c>
      <c r="E11" s="5"/>
      <c r="F11" s="4">
        <v>0</v>
      </c>
      <c r="G11" s="5"/>
      <c r="H11" s="11">
        <f t="shared" si="0"/>
        <v>0</v>
      </c>
      <c r="I11" s="12"/>
      <c r="J11" s="11">
        <f>J8*D11/D8</f>
        <v>0.01536924901181475</v>
      </c>
      <c r="K11" s="12"/>
    </row>
    <row r="12" spans="1:11" ht="12.75">
      <c r="A12" s="1" t="s">
        <v>10</v>
      </c>
      <c r="B12" s="2"/>
      <c r="C12" s="3"/>
      <c r="D12" s="4">
        <v>102226.35066</v>
      </c>
      <c r="E12" s="5"/>
      <c r="F12" s="4">
        <v>1610.39146</v>
      </c>
      <c r="G12" s="5"/>
      <c r="H12" s="11">
        <f t="shared" si="0"/>
        <v>0.015753193277495407</v>
      </c>
      <c r="I12" s="12"/>
      <c r="J12" s="11">
        <f>J8*D12/D8</f>
        <v>0.0804512522024229</v>
      </c>
      <c r="K12" s="12"/>
    </row>
    <row r="13" spans="1:11" ht="22.5" customHeight="1">
      <c r="A13" s="20" t="s">
        <v>11</v>
      </c>
      <c r="B13" s="21"/>
      <c r="C13" s="22"/>
      <c r="D13" s="4">
        <v>98242.62552</v>
      </c>
      <c r="E13" s="5"/>
      <c r="F13" s="4">
        <v>678.13626</v>
      </c>
      <c r="G13" s="5"/>
      <c r="H13" s="11">
        <f t="shared" si="0"/>
        <v>0.006902668331700343</v>
      </c>
      <c r="I13" s="12"/>
      <c r="J13" s="11">
        <f>J8*D13/D8</f>
        <v>0.07731609503527305</v>
      </c>
      <c r="K13" s="12"/>
    </row>
    <row r="14" spans="1:11" ht="12.75">
      <c r="A14" s="1" t="s">
        <v>12</v>
      </c>
      <c r="B14" s="2"/>
      <c r="C14" s="3"/>
      <c r="D14" s="4">
        <v>645334.46412</v>
      </c>
      <c r="E14" s="5"/>
      <c r="F14" s="4">
        <v>32494.1185</v>
      </c>
      <c r="G14" s="5"/>
      <c r="H14" s="11">
        <f t="shared" si="0"/>
        <v>0.050352368123264706</v>
      </c>
      <c r="I14" s="12"/>
      <c r="J14" s="11">
        <f>J8*D14/D8</f>
        <v>0.5078726315929074</v>
      </c>
      <c r="K14" s="12"/>
    </row>
    <row r="15" spans="1:11" ht="12.75" customHeight="1">
      <c r="A15" s="1" t="s">
        <v>13</v>
      </c>
      <c r="B15" s="2"/>
      <c r="C15" s="3"/>
      <c r="D15" s="4">
        <v>177828.21099</v>
      </c>
      <c r="E15" s="5"/>
      <c r="F15" s="4">
        <v>5682.5</v>
      </c>
      <c r="G15" s="5"/>
      <c r="H15" s="11">
        <f t="shared" si="0"/>
        <v>0.03195499728847607</v>
      </c>
      <c r="I15" s="12"/>
      <c r="J15" s="11">
        <f>J8*D15/D8</f>
        <v>0.13994926121000748</v>
      </c>
      <c r="K15" s="12"/>
    </row>
    <row r="16" spans="1:11" ht="12.75" hidden="1">
      <c r="A16" s="1" t="s">
        <v>14</v>
      </c>
      <c r="B16" s="2"/>
      <c r="C16" s="3"/>
      <c r="D16" s="4"/>
      <c r="E16" s="5"/>
      <c r="F16" s="4"/>
      <c r="G16" s="5"/>
      <c r="H16" s="11" t="e">
        <f t="shared" si="0"/>
        <v>#DIV/0!</v>
      </c>
      <c r="I16" s="12"/>
      <c r="J16" s="11">
        <f>J8*D16/D8</f>
        <v>0</v>
      </c>
      <c r="K16" s="12"/>
    </row>
    <row r="17" spans="1:11" ht="14.25" customHeight="1">
      <c r="A17" s="1" t="s">
        <v>15</v>
      </c>
      <c r="B17" s="2"/>
      <c r="C17" s="3"/>
      <c r="D17" s="4">
        <v>39447.77818</v>
      </c>
      <c r="E17" s="5"/>
      <c r="F17" s="4">
        <v>1051.14093</v>
      </c>
      <c r="G17" s="5"/>
      <c r="H17" s="11">
        <f t="shared" si="0"/>
        <v>0.026646391216348094</v>
      </c>
      <c r="I17" s="12"/>
      <c r="J17" s="11">
        <f>J8*D17/D8</f>
        <v>0.03104505962205122</v>
      </c>
      <c r="K17" s="12"/>
    </row>
    <row r="18" spans="1:11" ht="18" customHeight="1">
      <c r="A18" s="1" t="s">
        <v>16</v>
      </c>
      <c r="B18" s="2"/>
      <c r="C18" s="3"/>
      <c r="D18" s="4">
        <v>358</v>
      </c>
      <c r="E18" s="5"/>
      <c r="F18" s="4">
        <v>68.8429</v>
      </c>
      <c r="G18" s="5"/>
      <c r="H18" s="11">
        <f t="shared" si="0"/>
        <v>0.1922986033519553</v>
      </c>
      <c r="I18" s="12"/>
      <c r="J18" s="11">
        <f>J8*D18/D8</f>
        <v>0.0002817428980152092</v>
      </c>
      <c r="K18" s="12"/>
    </row>
    <row r="19" spans="1:11" ht="37.5" customHeight="1">
      <c r="A19" s="20" t="s">
        <v>17</v>
      </c>
      <c r="B19" s="21"/>
      <c r="C19" s="22"/>
      <c r="D19" s="4">
        <v>5.572</v>
      </c>
      <c r="E19" s="5"/>
      <c r="F19" s="4">
        <v>0.63641</v>
      </c>
      <c r="G19" s="5"/>
      <c r="H19" s="11">
        <f t="shared" si="0"/>
        <v>0.11421572146446518</v>
      </c>
      <c r="I19" s="12"/>
      <c r="J19" s="11">
        <f>J8*D19/D8</f>
        <v>4.385115719946218E-06</v>
      </c>
      <c r="K19" s="12"/>
    </row>
    <row r="20" spans="1:11" ht="51.75" customHeight="1">
      <c r="A20" s="20" t="s">
        <v>18</v>
      </c>
      <c r="B20" s="21"/>
      <c r="C20" s="22"/>
      <c r="D20" s="4">
        <v>0</v>
      </c>
      <c r="E20" s="5"/>
      <c r="F20" s="4">
        <v>0</v>
      </c>
      <c r="G20" s="5"/>
      <c r="H20" s="11" t="e">
        <f>F20/D20*100%</f>
        <v>#DIV/0!</v>
      </c>
      <c r="I20" s="12"/>
      <c r="J20" s="11">
        <f>J8*D20/D8</f>
        <v>0</v>
      </c>
      <c r="K20" s="12"/>
    </row>
    <row r="21" spans="1:11" ht="12.75">
      <c r="A21" s="6" t="s">
        <v>19</v>
      </c>
      <c r="B21" s="7"/>
      <c r="C21" s="8"/>
      <c r="D21" s="4">
        <v>3855</v>
      </c>
      <c r="E21" s="5"/>
      <c r="F21" s="4">
        <f>F5-F8</f>
        <v>11760.947849999997</v>
      </c>
      <c r="G21" s="5"/>
      <c r="H21" s="4"/>
      <c r="I21" s="5"/>
      <c r="J21" s="4"/>
      <c r="K21" s="5"/>
    </row>
  </sheetData>
  <sheetProtection/>
  <mergeCells count="82">
    <mergeCell ref="D13:E13"/>
    <mergeCell ref="D14:E14"/>
    <mergeCell ref="D19:E19"/>
    <mergeCell ref="D20:E20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F15:G15"/>
    <mergeCell ref="F16:G16"/>
    <mergeCell ref="F17:G17"/>
    <mergeCell ref="F18:G18"/>
    <mergeCell ref="F19:G19"/>
    <mergeCell ref="F20:G20"/>
    <mergeCell ref="J14:K14"/>
    <mergeCell ref="J13:K13"/>
    <mergeCell ref="J12:K12"/>
    <mergeCell ref="J11:K11"/>
    <mergeCell ref="F9:G9"/>
    <mergeCell ref="F10:G10"/>
    <mergeCell ref="F11:G11"/>
    <mergeCell ref="F12:G12"/>
    <mergeCell ref="F13:G13"/>
    <mergeCell ref="F14:G14"/>
    <mergeCell ref="J20:K20"/>
    <mergeCell ref="J19:K19"/>
    <mergeCell ref="J18:K18"/>
    <mergeCell ref="J17:K17"/>
    <mergeCell ref="J16:K16"/>
    <mergeCell ref="J15:K15"/>
    <mergeCell ref="H15:I15"/>
    <mergeCell ref="H16:I16"/>
    <mergeCell ref="H17:I17"/>
    <mergeCell ref="H18:I18"/>
    <mergeCell ref="H19:I19"/>
    <mergeCell ref="H20:I20"/>
    <mergeCell ref="A19:C19"/>
    <mergeCell ref="A20:C20"/>
    <mergeCell ref="H7:I7"/>
    <mergeCell ref="H8:I8"/>
    <mergeCell ref="H9:I9"/>
    <mergeCell ref="H10:I10"/>
    <mergeCell ref="H11:I11"/>
    <mergeCell ref="H12:I12"/>
    <mergeCell ref="H13:I13"/>
    <mergeCell ref="H14:I14"/>
    <mergeCell ref="J5:K5"/>
    <mergeCell ref="J6:K6"/>
    <mergeCell ref="A11:C11"/>
    <mergeCell ref="A13:C13"/>
    <mergeCell ref="J10:K10"/>
    <mergeCell ref="J9:K9"/>
    <mergeCell ref="J8:K8"/>
    <mergeCell ref="J7:K7"/>
    <mergeCell ref="F7:G7"/>
    <mergeCell ref="F8:G8"/>
    <mergeCell ref="D6:E6"/>
    <mergeCell ref="D21:E21"/>
    <mergeCell ref="A1:K1"/>
    <mergeCell ref="A4:C4"/>
    <mergeCell ref="A5:C5"/>
    <mergeCell ref="A6:C6"/>
    <mergeCell ref="F4:G4"/>
    <mergeCell ref="F5:G5"/>
    <mergeCell ref="F6:G6"/>
    <mergeCell ref="J4:K4"/>
    <mergeCell ref="J21:K21"/>
    <mergeCell ref="A7:C7"/>
    <mergeCell ref="F21:G21"/>
    <mergeCell ref="H4:I4"/>
    <mergeCell ref="H5:I5"/>
    <mergeCell ref="H6:I6"/>
    <mergeCell ref="H21:I21"/>
    <mergeCell ref="A21:C21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Nosova</dc:creator>
  <cp:keywords/>
  <dc:description/>
  <cp:lastModifiedBy>Пользователь</cp:lastModifiedBy>
  <cp:lastPrinted>2013-08-15T05:51:44Z</cp:lastPrinted>
  <dcterms:created xsi:type="dcterms:W3CDTF">2012-11-26T06:43:47Z</dcterms:created>
  <dcterms:modified xsi:type="dcterms:W3CDTF">2024-02-28T09:38:26Z</dcterms:modified>
  <cp:category/>
  <cp:version/>
  <cp:contentType/>
  <cp:contentStatus/>
</cp:coreProperties>
</file>