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<sst xmlns="http://schemas.openxmlformats.org/spreadsheetml/2006/main" count="23" uniqueCount="23">
  <si>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</si>
  <si>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</si>
  <si>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</si>
  <si>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</si>
  <si>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</si>
  <si>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</si>
  <si>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</si>
  <si>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</si>
  <si>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</si>
  <si>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</si>
  <si>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</si>
  <si>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</si>
  <si>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</si>
  <si>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</si>
  <si>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</si>
  <si>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</si>
  <si>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</si>
  <si>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</si>
  <si>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</si>
  <si>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</si>
  <si>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2024 год
(тыс. руб.)</t>
  </si>
  <si>
    <t>Сведения о ходе исполнения бюджета муниципального района "Усть-Цилемский" за 03 месяц 2024 года (по состоянию на 01 апреля 2024 года)</t>
  </si>
  <si>
    <t>Исполнено на 01.04.2024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</si>
</sst>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0" sqref="D20:E20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1273678.1310400001</v>
      </c>
      <c r="E5" s="5"/>
      <c r="F5" s="4">
        <f>SUM(F6:G7)</f>
        <v>260509.7366</v>
      </c>
      <c r="G5" s="5"/>
      <c r="H5" s="11">
        <f aca="true" t="shared" si="0" ref="H5:H19">F5/D5*100%</f>
        <v>0.20453341409519626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288308.08899</v>
      </c>
      <c r="E6" s="5"/>
      <c r="F6" s="4">
        <v>56627.77538</v>
      </c>
      <c r="G6" s="5"/>
      <c r="H6" s="11">
        <f t="shared" si="0"/>
        <v>0.19641410540501392</v>
      </c>
      <c r="I6" s="12"/>
      <c r="J6" s="11">
        <f>J5*D6/D5</f>
        <v>0.22635867097332274</v>
      </c>
      <c r="K6" s="12"/>
    </row>
    <row r="7" spans="1:11" ht="12.75">
      <c r="A7" s="6" t="s">
        <v>5</v>
      </c>
      <c r="B7" s="7"/>
      <c r="C7" s="8"/>
      <c r="D7" s="4">
        <v>985370.04205</v>
      </c>
      <c r="E7" s="5"/>
      <c r="F7" s="4">
        <v>203881.96122</v>
      </c>
      <c r="G7" s="5"/>
      <c r="H7" s="11">
        <f t="shared" si="0"/>
        <v>0.20690903165255203</v>
      </c>
      <c r="I7" s="12"/>
      <c r="J7" s="11">
        <f>J5*D7/D5</f>
        <v>0.7736413290266773</v>
      </c>
      <c r="K7" s="12"/>
    </row>
    <row r="8" spans="1:11" ht="12.75">
      <c r="A8" s="1" t="s">
        <v>6</v>
      </c>
      <c r="B8" s="2"/>
      <c r="C8" s="3"/>
      <c r="D8" s="4">
        <f>SUM(D9:E20)</f>
        <v>1279036.4478499999</v>
      </c>
      <c r="E8" s="5"/>
      <c r="F8" s="4">
        <f>SUM(F9:G20)</f>
        <v>267563.8225</v>
      </c>
      <c r="G8" s="5"/>
      <c r="H8" s="11">
        <f t="shared" si="0"/>
        <v>0.20919171064261868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188015.34296</v>
      </c>
      <c r="E9" s="5"/>
      <c r="F9" s="4">
        <v>39242.80186</v>
      </c>
      <c r="G9" s="5"/>
      <c r="H9" s="11">
        <f t="shared" si="0"/>
        <v>0.20872127371194832</v>
      </c>
      <c r="I9" s="12"/>
      <c r="J9" s="11">
        <f>J8*D9/D8</f>
        <v>0.14699764285532674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19729.121</v>
      </c>
      <c r="E11" s="5"/>
      <c r="F11" s="4">
        <v>479.686</v>
      </c>
      <c r="G11" s="5"/>
      <c r="H11" s="11">
        <f t="shared" si="0"/>
        <v>0.024313602212688544</v>
      </c>
      <c r="I11" s="12"/>
      <c r="J11" s="11">
        <f>J8*D11/D8</f>
        <v>0.015424987327893372</v>
      </c>
      <c r="K11" s="12"/>
    </row>
    <row r="12" spans="1:11" ht="12.75">
      <c r="A12" s="1" t="s">
        <v>10</v>
      </c>
      <c r="B12" s="2"/>
      <c r="C12" s="3"/>
      <c r="D12" s="4">
        <v>104697.94966</v>
      </c>
      <c r="E12" s="5"/>
      <c r="F12" s="4">
        <v>20817.17112</v>
      </c>
      <c r="G12" s="5"/>
      <c r="H12" s="11">
        <f t="shared" si="0"/>
        <v>0.1988307429859176</v>
      </c>
      <c r="I12" s="12"/>
      <c r="J12" s="11">
        <f>J8*D12/D8</f>
        <v>0.08185689300409878</v>
      </c>
      <c r="K12" s="12"/>
    </row>
    <row r="13" spans="1:11" ht="22.5" customHeight="1">
      <c r="A13" s="20" t="s">
        <v>11</v>
      </c>
      <c r="B13" s="21"/>
      <c r="C13" s="22"/>
      <c r="D13" s="4">
        <v>100412.89793</v>
      </c>
      <c r="E13" s="5"/>
      <c r="F13" s="4">
        <v>6730.7466</v>
      </c>
      <c r="G13" s="5"/>
      <c r="H13" s="11">
        <f t="shared" si="0"/>
        <v>0.0670306976369923</v>
      </c>
      <c r="I13" s="12"/>
      <c r="J13" s="11">
        <f>J8*D13/D8</f>
        <v>0.07850667437881803</v>
      </c>
      <c r="K13" s="12"/>
    </row>
    <row r="14" spans="1:11" ht="12.75">
      <c r="A14" s="1" t="s">
        <v>12</v>
      </c>
      <c r="B14" s="2"/>
      <c r="C14" s="3"/>
      <c r="D14" s="4">
        <v>646684.40812</v>
      </c>
      <c r="E14" s="5"/>
      <c r="F14" s="4">
        <v>146598.6339</v>
      </c>
      <c r="G14" s="5"/>
      <c r="H14" s="11">
        <f t="shared" si="0"/>
        <v>0.22669269903411193</v>
      </c>
      <c r="I14" s="12"/>
      <c r="J14" s="11">
        <f>J8*D14/D8</f>
        <v>0.5056027990500553</v>
      </c>
      <c r="K14" s="12"/>
    </row>
    <row r="15" spans="1:11" ht="12.75" customHeight="1">
      <c r="A15" s="1" t="s">
        <v>13</v>
      </c>
      <c r="B15" s="2"/>
      <c r="C15" s="3"/>
      <c r="D15" s="4">
        <v>177988.21099</v>
      </c>
      <c r="E15" s="5"/>
      <c r="F15" s="4">
        <v>46015.92937</v>
      </c>
      <c r="G15" s="5"/>
      <c r="H15" s="11">
        <f t="shared" si="0"/>
        <v>0.2585335799154998</v>
      </c>
      <c r="I15" s="12"/>
      <c r="J15" s="11">
        <f>J8*D15/D8</f>
        <v>0.13915804454923064</v>
      </c>
      <c r="K15" s="12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11" t="e">
        <f t="shared" si="0"/>
        <v>#DIV/0!</v>
      </c>
      <c r="I16" s="12"/>
      <c r="J16" s="11">
        <f>J8*D16/D8</f>
        <v>0</v>
      </c>
      <c r="K16" s="12"/>
    </row>
    <row r="17" spans="1:11" ht="14.25" customHeight="1">
      <c r="A17" s="1" t="s">
        <v>15</v>
      </c>
      <c r="B17" s="2"/>
      <c r="C17" s="3"/>
      <c r="D17" s="4">
        <v>39477.94519</v>
      </c>
      <c r="E17" s="5"/>
      <c r="F17" s="4">
        <v>7545.0327</v>
      </c>
      <c r="G17" s="5"/>
      <c r="H17" s="11">
        <f t="shared" si="0"/>
        <v>0.19112019796590635</v>
      </c>
      <c r="I17" s="12"/>
      <c r="J17" s="11">
        <f>J8*D17/D8</f>
        <v>0.030865379369259233</v>
      </c>
      <c r="K17" s="12"/>
    </row>
    <row r="18" spans="1:11" ht="18" customHeight="1">
      <c r="A18" s="1" t="s">
        <v>16</v>
      </c>
      <c r="B18" s="2"/>
      <c r="C18" s="3"/>
      <c r="D18" s="4">
        <v>358</v>
      </c>
      <c r="E18" s="5"/>
      <c r="F18" s="4">
        <v>132.05086</v>
      </c>
      <c r="G18" s="5"/>
      <c r="H18" s="11">
        <f t="shared" si="0"/>
        <v>0.3688571508379888</v>
      </c>
      <c r="I18" s="12"/>
      <c r="J18" s="11">
        <f>J8*D18/D8</f>
        <v>0.0002798982004006072</v>
      </c>
      <c r="K18" s="12"/>
    </row>
    <row r="19" spans="1:11" ht="37.5" customHeight="1">
      <c r="A19" s="20" t="s">
        <v>17</v>
      </c>
      <c r="B19" s="21"/>
      <c r="C19" s="22"/>
      <c r="D19" s="4">
        <v>5.572</v>
      </c>
      <c r="E19" s="5"/>
      <c r="F19" s="4">
        <v>1.77009</v>
      </c>
      <c r="G19" s="5"/>
      <c r="H19" s="11">
        <f t="shared" si="0"/>
        <v>0.3176758793969849</v>
      </c>
      <c r="I19" s="12"/>
      <c r="J19" s="11">
        <f>J8*D19/D8</f>
        <v>4.356404392827327E-06</v>
      </c>
      <c r="K19" s="12"/>
    </row>
    <row r="20" spans="1:11" ht="51.75" customHeight="1">
      <c r="A20" s="20" t="s">
        <v>18</v>
      </c>
      <c r="B20" s="21"/>
      <c r="C20" s="22"/>
      <c r="D20" s="4">
        <v>1667</v>
      </c>
      <c r="E20" s="5"/>
      <c r="F20" s="4">
        <v>0</v>
      </c>
      <c r="G20" s="5"/>
      <c r="H20" s="11">
        <f>F20/D20*100%</f>
        <v>0</v>
      </c>
      <c r="I20" s="12"/>
      <c r="J20" s="11">
        <f>J8*D20/D8</f>
        <v>0.001303324860524615</v>
      </c>
      <c r="K20" s="12"/>
    </row>
    <row r="21" spans="1:11" ht="12.75">
      <c r="A21" s="6" t="s">
        <v>19</v>
      </c>
      <c r="B21" s="7"/>
      <c r="C21" s="8"/>
      <c r="D21" s="4">
        <v>3172.22886</v>
      </c>
      <c r="E21" s="5"/>
      <c r="F21" s="4">
        <f>F5-F8</f>
        <v>-7054.0859000000055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2024-04-27T11:11:50Z</dcterms:modified>
  <cp:category/>
  <cp:version/>
  <cp:contentType/>
  <cp:contentStatus/>
</cp:coreProperties>
</file>