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<sst xmlns="http://schemas.openxmlformats.org/spreadsheetml/2006/main" count="23" uniqueCount="23">
  <si>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</si>
  <si>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</si>
  <si>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</si>
  <si>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</si>
  <si>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</si>
  <si>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</si>
  <si>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</si>
  <si>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</si>
  <si>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</si>
  <si>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</si>
  <si>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</si>
  <si>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</si>
  <si>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</si>
  <si>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</si>
  <si>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</si>
  <si>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</si>
  <si>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</si>
  <si>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</si>
  <si>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</si>
  <si>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</si>
  <si>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2022 год
(тыс. руб.)</t>
  </si>
  <si>
    <t>Сведения о ходе исполнения бюджета муниципального района "Усть-Цилемский" за 04 месяц 2022 года (по состоянию на 01 мая 2022 года)</t>
  </si>
  <si>
    <t>Исполнено на 01.05.2022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</si>
</sst>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0" sqref="D20:E20"/>
    </sheetView>
  </sheetViews>
  <sheetFormatPr defaultColWidth="9.00390625" defaultRowHeight="12.75"/>
  <cols>
    <col min="5" max="5" width="4.50390625" style="0" customWidth="1"/>
    <col min="7" max="7" width="3.00390625" style="0" customWidth="1"/>
    <col min="9" max="9" width="7.625" style="0" customWidth="1"/>
    <col min="11" max="11" width="7.50390625" style="0" customWidth="1"/>
  </cols>
  <sheetData>
    <row r="1" spans="1:1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20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1054492.41933</v>
      </c>
      <c r="E5" s="5"/>
      <c r="F5" s="4">
        <f>SUM(F6:G7)</f>
        <v>368159.27608</v>
      </c>
      <c r="G5" s="5"/>
      <c r="H5" s="6">
        <f aca="true" t="shared" si="0" ref="H5:H19">F5/D5*100%</f>
        <v>0.3491341135614041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221697.028</v>
      </c>
      <c r="E6" s="5"/>
      <c r="F6" s="4">
        <v>67265.27903</v>
      </c>
      <c r="G6" s="5"/>
      <c r="H6" s="6">
        <f t="shared" si="0"/>
        <v>0.3034108288993392</v>
      </c>
      <c r="I6" s="7"/>
      <c r="J6" s="6">
        <f>J5*D6/D5</f>
        <v>0.2102405137638269</v>
      </c>
      <c r="K6" s="7"/>
    </row>
    <row r="7" spans="1:11" ht="12.75">
      <c r="A7" s="20" t="s">
        <v>5</v>
      </c>
      <c r="B7" s="21"/>
      <c r="C7" s="22"/>
      <c r="D7" s="4">
        <v>832795.39133</v>
      </c>
      <c r="E7" s="5"/>
      <c r="F7" s="4">
        <v>300893.99705</v>
      </c>
      <c r="G7" s="5"/>
      <c r="H7" s="6">
        <f t="shared" si="0"/>
        <v>0.36130603048782844</v>
      </c>
      <c r="I7" s="7"/>
      <c r="J7" s="6">
        <f>J5*D7/D5</f>
        <v>0.7897594862361731</v>
      </c>
      <c r="K7" s="7"/>
    </row>
    <row r="8" spans="1:11" ht="12.75">
      <c r="A8" s="1" t="s">
        <v>6</v>
      </c>
      <c r="B8" s="2"/>
      <c r="C8" s="3"/>
      <c r="D8" s="4">
        <f>SUM(D9:E20)</f>
        <v>1111605.76481</v>
      </c>
      <c r="E8" s="5"/>
      <c r="F8" s="4">
        <f>SUM(F9:G20)</f>
        <v>361681.53317999997</v>
      </c>
      <c r="G8" s="5"/>
      <c r="H8" s="6">
        <f t="shared" si="0"/>
        <v>0.32536852959000256</v>
      </c>
      <c r="I8" s="7"/>
      <c r="J8" s="6">
        <v>1</v>
      </c>
      <c r="K8" s="7"/>
    </row>
    <row r="9" spans="1:11" ht="11.25" customHeight="1">
      <c r="A9" s="1" t="s">
        <v>7</v>
      </c>
      <c r="B9" s="2"/>
      <c r="C9" s="3"/>
      <c r="D9" s="4">
        <v>150356.15444</v>
      </c>
      <c r="E9" s="5"/>
      <c r="F9" s="4">
        <v>49008.82212</v>
      </c>
      <c r="G9" s="5"/>
      <c r="H9" s="6">
        <f t="shared" si="0"/>
        <v>0.3259515535132756</v>
      </c>
      <c r="I9" s="7"/>
      <c r="J9" s="6">
        <f>J8*D9/D8</f>
        <v>0.13526032267896657</v>
      </c>
      <c r="K9" s="7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6" t="e">
        <f t="shared" si="0"/>
        <v>#DIV/0!</v>
      </c>
      <c r="I10" s="7"/>
      <c r="J10" s="6">
        <f>J8*D10/D8</f>
        <v>0</v>
      </c>
      <c r="K10" s="7"/>
    </row>
    <row r="11" spans="1:11" ht="26.25" customHeight="1">
      <c r="A11" s="8" t="s">
        <v>9</v>
      </c>
      <c r="B11" s="9"/>
      <c r="C11" s="10"/>
      <c r="D11" s="4">
        <v>2331.107</v>
      </c>
      <c r="E11" s="5"/>
      <c r="F11" s="4">
        <v>109.92875</v>
      </c>
      <c r="G11" s="5"/>
      <c r="H11" s="6">
        <f t="shared" si="0"/>
        <v>0.04715731624502865</v>
      </c>
      <c r="I11" s="7"/>
      <c r="J11" s="6">
        <f>J8*D11/D8</f>
        <v>0.002097062712155367</v>
      </c>
      <c r="K11" s="7"/>
    </row>
    <row r="12" spans="1:11" ht="12.75">
      <c r="A12" s="1" t="s">
        <v>10</v>
      </c>
      <c r="B12" s="2"/>
      <c r="C12" s="3"/>
      <c r="D12" s="4">
        <v>93284.45434</v>
      </c>
      <c r="E12" s="5"/>
      <c r="F12" s="4">
        <v>35396.69047</v>
      </c>
      <c r="G12" s="5"/>
      <c r="H12" s="6">
        <f t="shared" si="0"/>
        <v>0.3794489737913603</v>
      </c>
      <c r="I12" s="7"/>
      <c r="J12" s="6">
        <f>J8*D12/D8</f>
        <v>0.08391864930274497</v>
      </c>
      <c r="K12" s="7"/>
    </row>
    <row r="13" spans="1:11" ht="22.5" customHeight="1">
      <c r="A13" s="8" t="s">
        <v>11</v>
      </c>
      <c r="B13" s="9"/>
      <c r="C13" s="10"/>
      <c r="D13" s="4">
        <v>40508.61691</v>
      </c>
      <c r="E13" s="5"/>
      <c r="F13" s="4">
        <v>10052.95092</v>
      </c>
      <c r="G13" s="5"/>
      <c r="H13" s="6">
        <f t="shared" si="0"/>
        <v>0.2481682093055692</v>
      </c>
      <c r="I13" s="7"/>
      <c r="J13" s="6">
        <f>J8*D13/D8</f>
        <v>0.036441531874318665</v>
      </c>
      <c r="K13" s="7"/>
    </row>
    <row r="14" spans="1:11" ht="12.75">
      <c r="A14" s="1" t="s">
        <v>12</v>
      </c>
      <c r="B14" s="2"/>
      <c r="C14" s="3"/>
      <c r="D14" s="4">
        <v>632700.67792</v>
      </c>
      <c r="E14" s="5"/>
      <c r="F14" s="4">
        <v>203972.85825</v>
      </c>
      <c r="G14" s="5"/>
      <c r="H14" s="6">
        <f t="shared" si="0"/>
        <v>0.3223844471299756</v>
      </c>
      <c r="I14" s="7"/>
      <c r="J14" s="6">
        <f>J8*D14/D8</f>
        <v>0.5691772190729361</v>
      </c>
      <c r="K14" s="7"/>
    </row>
    <row r="15" spans="1:11" ht="12.75">
      <c r="A15" s="1" t="s">
        <v>13</v>
      </c>
      <c r="B15" s="2"/>
      <c r="C15" s="3"/>
      <c r="D15" s="4">
        <v>147736.80986</v>
      </c>
      <c r="E15" s="5"/>
      <c r="F15" s="4">
        <v>53112.93896</v>
      </c>
      <c r="G15" s="5"/>
      <c r="H15" s="6">
        <f t="shared" si="0"/>
        <v>0.3595105309931321</v>
      </c>
      <c r="I15" s="7"/>
      <c r="J15" s="6">
        <f>J8*D15/D8</f>
        <v>0.1329039615814261</v>
      </c>
      <c r="K15" s="7"/>
    </row>
    <row r="16" spans="1:11" ht="12.75">
      <c r="A16" s="1" t="s">
        <v>14</v>
      </c>
      <c r="B16" s="2"/>
      <c r="C16" s="3"/>
      <c r="D16" s="4">
        <v>75</v>
      </c>
      <c r="E16" s="5"/>
      <c r="F16" s="4">
        <v>0</v>
      </c>
      <c r="G16" s="5"/>
      <c r="H16" s="6">
        <f t="shared" si="0"/>
        <v>0</v>
      </c>
      <c r="I16" s="7"/>
      <c r="J16" s="6">
        <f>J8*D16/D8</f>
        <v>6.746996315984317E-05</v>
      </c>
      <c r="K16" s="7"/>
    </row>
    <row r="17" spans="1:11" ht="11.25" customHeight="1">
      <c r="A17" s="1" t="s">
        <v>15</v>
      </c>
      <c r="B17" s="2"/>
      <c r="C17" s="3"/>
      <c r="D17" s="4">
        <v>42824.27251</v>
      </c>
      <c r="E17" s="5"/>
      <c r="F17" s="4">
        <v>9861.76968</v>
      </c>
      <c r="G17" s="5"/>
      <c r="H17" s="6">
        <f t="shared" si="0"/>
        <v>0.2302845816632881</v>
      </c>
      <c r="I17" s="7"/>
      <c r="J17" s="6">
        <f>J8*D17/D8</f>
        <v>0.0385246945146238</v>
      </c>
      <c r="K17" s="7"/>
    </row>
    <row r="18" spans="1:11" ht="18" customHeight="1">
      <c r="A18" s="1" t="s">
        <v>16</v>
      </c>
      <c r="B18" s="2"/>
      <c r="C18" s="3"/>
      <c r="D18" s="4">
        <v>410.35183</v>
      </c>
      <c r="E18" s="5"/>
      <c r="F18" s="4">
        <v>132.69946</v>
      </c>
      <c r="G18" s="5"/>
      <c r="H18" s="6">
        <f t="shared" si="0"/>
        <v>0.3233797202756473</v>
      </c>
      <c r="I18" s="7"/>
      <c r="J18" s="6">
        <f>J8*D18/D8</f>
        <v>0.00036915230470232303</v>
      </c>
      <c r="K18" s="7"/>
    </row>
    <row r="19" spans="1:11" ht="37.5" customHeight="1">
      <c r="A19" s="8" t="s">
        <v>17</v>
      </c>
      <c r="B19" s="9"/>
      <c r="C19" s="10"/>
      <c r="D19" s="4">
        <v>66.32</v>
      </c>
      <c r="E19" s="5"/>
      <c r="F19" s="4">
        <v>32.87457</v>
      </c>
      <c r="G19" s="5"/>
      <c r="H19" s="6">
        <f t="shared" si="0"/>
        <v>0.4956961700844391</v>
      </c>
      <c r="I19" s="7"/>
      <c r="J19" s="6">
        <f>J8*D19/D8</f>
        <v>5.966143942347732E-05</v>
      </c>
      <c r="K19" s="7"/>
    </row>
    <row r="20" spans="1:11" ht="51.75" customHeight="1">
      <c r="A20" s="8" t="s">
        <v>18</v>
      </c>
      <c r="B20" s="9"/>
      <c r="C20" s="10"/>
      <c r="D20" s="4">
        <v>1312</v>
      </c>
      <c r="E20" s="5"/>
      <c r="F20" s="4">
        <v>0</v>
      </c>
      <c r="G20" s="5"/>
      <c r="H20" s="6">
        <f>F20/D20*100%</f>
        <v>0</v>
      </c>
      <c r="I20" s="7"/>
      <c r="J20" s="6">
        <f>J8*D20/D8</f>
        <v>0.0011802745555428565</v>
      </c>
      <c r="K20" s="7"/>
    </row>
    <row r="21" spans="1:11" ht="12.75">
      <c r="A21" s="20" t="s">
        <v>19</v>
      </c>
      <c r="B21" s="21"/>
      <c r="C21" s="22"/>
      <c r="D21" s="4">
        <v>2732.67061</v>
      </c>
      <c r="E21" s="5"/>
      <c r="F21" s="4">
        <f>F5-F8</f>
        <v>6477.742900000012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2022-05-13T12:03:50Z</dcterms:modified>
  <cp:category/>
  <cp:version/>
  <cp:contentType/>
  <cp:contentStatus/>
</cp:coreProperties>
</file>