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<sst xmlns="http://schemas.openxmlformats.org/spreadsheetml/2006/main" count="23" uniqueCount="23">
  <si>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</si>
  <si>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</si>
  <si>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</si>
  <si>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</si>
  <si>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</si>
  <si>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</si>
  <si>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</si>
  <si>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</si>
  <si>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</si>
  <si>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</si>
  <si>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</si>
  <si>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</si>
  <si>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</si>
  <si>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</si>
  <si>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</si>
  <si>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</si>
  <si>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</si>
  <si>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</si>
  <si>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</si>
  <si>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</si>
  <si>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План на 2019 год
(тыс. руб.)</t>
  </si>
  <si>
    <t>Сведения о ходе исполнения бюджета муниципального района "Усть-Цилемский" за 05 месяц 2019 года (по состоянию на 01 июня 2019 года)</t>
  </si>
  <si>
    <t>Исполнено на 01.06.2019
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</si>
</sst>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_ ;\-#,##0.0\ "/>
    <numFmt numFmtId="167" formatCode="#,##0.0"/>
    <numFmt numFmtId="168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7" fontId="2" fillId="0" borderId="10" xfId="0" applyNumberFormat="1" applyFont="1" applyBorder="1" applyAlignment="1">
      <alignment horizontal="center" vertical="top"/>
    </xf>
    <xf numFmtId="167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top"/>
    </xf>
    <xf numFmtId="168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D9" sqref="D9:E9"/>
    </sheetView>
  </sheetViews>
  <sheetFormatPr defaultColWidth="9.00390625" defaultRowHeight="12.75"/>
  <cols>
    <col min="5" max="5" width="4.625" style="0" customWidth="1"/>
    <col min="7" max="7" width="3.00390625" style="0" customWidth="1"/>
    <col min="9" max="9" width="7.75390625" style="0" customWidth="1"/>
    <col min="11" max="11" width="7.375" style="0" customWidth="1"/>
  </cols>
  <sheetData>
    <row r="1" spans="1:11" ht="36.75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4" spans="1:11" ht="37.5" customHeight="1">
      <c r="A4" s="15" t="s">
        <v>0</v>
      </c>
      <c r="B4" s="16"/>
      <c r="C4" s="13"/>
      <c r="D4" s="9" t="s">
        <v>20</v>
      </c>
      <c r="E4" s="13"/>
      <c r="F4" s="9" t="s">
        <v>22</v>
      </c>
      <c r="G4" s="13"/>
      <c r="H4" s="9" t="s">
        <v>1</v>
      </c>
      <c r="I4" s="10"/>
      <c r="J4" s="9" t="s">
        <v>2</v>
      </c>
      <c r="K4" s="10"/>
    </row>
    <row r="5" spans="1:11" ht="12.75">
      <c r="A5" s="17" t="s">
        <v>3</v>
      </c>
      <c r="B5" s="18"/>
      <c r="C5" s="19"/>
      <c r="D5" s="4">
        <f>SUM(D6:E7)</f>
        <v>809530.50526</v>
      </c>
      <c r="E5" s="5"/>
      <c r="F5" s="4">
        <f>SUM(F6:G7)</f>
        <v>364999.00686</v>
      </c>
      <c r="G5" s="5"/>
      <c r="H5" s="11">
        <f aca="true" t="shared" si="0" ref="H5:H19">F5/D5*100%</f>
        <v>0.4508773968224606</v>
      </c>
      <c r="I5" s="12"/>
      <c r="J5" s="11">
        <v>1</v>
      </c>
      <c r="K5" s="12"/>
    </row>
    <row r="6" spans="1:11" ht="12.75">
      <c r="A6" s="17" t="s">
        <v>4</v>
      </c>
      <c r="B6" s="18"/>
      <c r="C6" s="19"/>
      <c r="D6" s="4">
        <v>197949.076</v>
      </c>
      <c r="E6" s="5"/>
      <c r="F6" s="4">
        <v>83522.59252</v>
      </c>
      <c r="G6" s="5"/>
      <c r="H6" s="11">
        <f t="shared" si="0"/>
        <v>0.42193979485915867</v>
      </c>
      <c r="I6" s="12"/>
      <c r="J6" s="11">
        <f>J5*D6/D5</f>
        <v>0.2445233066744334</v>
      </c>
      <c r="K6" s="12"/>
    </row>
    <row r="7" spans="1:11" ht="12.75">
      <c r="A7" s="6" t="s">
        <v>5</v>
      </c>
      <c r="B7" s="7"/>
      <c r="C7" s="8"/>
      <c r="D7" s="4">
        <v>611581.42926</v>
      </c>
      <c r="E7" s="5"/>
      <c r="F7" s="4">
        <v>281476.41434</v>
      </c>
      <c r="G7" s="5"/>
      <c r="H7" s="11">
        <f t="shared" si="0"/>
        <v>0.46024356017575657</v>
      </c>
      <c r="I7" s="12"/>
      <c r="J7" s="11">
        <f>J5*D7/D5</f>
        <v>0.7554766933255666</v>
      </c>
      <c r="K7" s="12"/>
    </row>
    <row r="8" spans="1:11" ht="12.75">
      <c r="A8" s="1" t="s">
        <v>6</v>
      </c>
      <c r="B8" s="2"/>
      <c r="C8" s="3"/>
      <c r="D8" s="4">
        <f>SUM(D9:E20)</f>
        <v>891147.50606</v>
      </c>
      <c r="E8" s="5"/>
      <c r="F8" s="4">
        <f>SUM(F9:G20)</f>
        <v>367014.52855</v>
      </c>
      <c r="G8" s="5"/>
      <c r="H8" s="11">
        <f t="shared" si="0"/>
        <v>0.41184486973729945</v>
      </c>
      <c r="I8" s="12"/>
      <c r="J8" s="11">
        <v>1</v>
      </c>
      <c r="K8" s="12"/>
    </row>
    <row r="9" spans="1:11" ht="11.25" customHeight="1">
      <c r="A9" s="1" t="s">
        <v>7</v>
      </c>
      <c r="B9" s="2"/>
      <c r="C9" s="3"/>
      <c r="D9" s="4">
        <v>113322.71319</v>
      </c>
      <c r="E9" s="5"/>
      <c r="F9" s="4">
        <v>42976.59356</v>
      </c>
      <c r="G9" s="5"/>
      <c r="H9" s="11">
        <f t="shared" si="0"/>
        <v>0.37924077486517865</v>
      </c>
      <c r="I9" s="12"/>
      <c r="J9" s="11">
        <f>J8*D9/D8</f>
        <v>0.12716493332403503</v>
      </c>
      <c r="K9" s="12"/>
    </row>
    <row r="10" spans="1:11" ht="12.75" hidden="1">
      <c r="A10" s="1" t="s">
        <v>8</v>
      </c>
      <c r="B10" s="2"/>
      <c r="C10" s="3"/>
      <c r="D10" s="4"/>
      <c r="E10" s="5"/>
      <c r="F10" s="4"/>
      <c r="G10" s="5"/>
      <c r="H10" s="11" t="e">
        <f t="shared" si="0"/>
        <v>#DIV/0!</v>
      </c>
      <c r="I10" s="12"/>
      <c r="J10" s="11">
        <f>J8*D10/D8</f>
        <v>0</v>
      </c>
      <c r="K10" s="12"/>
    </row>
    <row r="11" spans="1:11" ht="26.25" customHeight="1">
      <c r="A11" s="20" t="s">
        <v>9</v>
      </c>
      <c r="B11" s="21"/>
      <c r="C11" s="22"/>
      <c r="D11" s="4">
        <v>394.6952</v>
      </c>
      <c r="E11" s="5"/>
      <c r="F11" s="4">
        <v>179.75082</v>
      </c>
      <c r="G11" s="5"/>
      <c r="H11" s="11">
        <f t="shared" si="0"/>
        <v>0.4554167874349625</v>
      </c>
      <c r="I11" s="12"/>
      <c r="J11" s="11">
        <f>J8*D11/D8</f>
        <v>0.0004429066987406522</v>
      </c>
      <c r="K11" s="12"/>
    </row>
    <row r="12" spans="1:11" ht="12.75">
      <c r="A12" s="1" t="s">
        <v>10</v>
      </c>
      <c r="B12" s="2"/>
      <c r="C12" s="3"/>
      <c r="D12" s="4">
        <v>58656.76323</v>
      </c>
      <c r="E12" s="5"/>
      <c r="F12" s="4">
        <v>16930.95123</v>
      </c>
      <c r="G12" s="5"/>
      <c r="H12" s="11">
        <f t="shared" si="0"/>
        <v>0.28864448526782444</v>
      </c>
      <c r="I12" s="12"/>
      <c r="J12" s="11">
        <f>J8*D12/D8</f>
        <v>0.06582160958889638</v>
      </c>
      <c r="K12" s="12"/>
    </row>
    <row r="13" spans="1:11" ht="22.5" customHeight="1">
      <c r="A13" s="20" t="s">
        <v>11</v>
      </c>
      <c r="B13" s="21"/>
      <c r="C13" s="22"/>
      <c r="D13" s="4">
        <v>81263.12469</v>
      </c>
      <c r="E13" s="5"/>
      <c r="F13" s="4">
        <v>8819.88038</v>
      </c>
      <c r="G13" s="5"/>
      <c r="H13" s="11">
        <f t="shared" si="0"/>
        <v>0.10853484177043157</v>
      </c>
      <c r="I13" s="12"/>
      <c r="J13" s="11">
        <f>J8*D13/D8</f>
        <v>0.09118930832145383</v>
      </c>
      <c r="K13" s="12"/>
    </row>
    <row r="14" spans="1:11" ht="12.75">
      <c r="A14" s="1" t="s">
        <v>12</v>
      </c>
      <c r="B14" s="2"/>
      <c r="C14" s="3"/>
      <c r="D14" s="4">
        <v>466077.55285</v>
      </c>
      <c r="E14" s="5"/>
      <c r="F14" s="4">
        <v>226477.66977</v>
      </c>
      <c r="G14" s="5"/>
      <c r="H14" s="11">
        <f t="shared" si="0"/>
        <v>0.48592271476092397</v>
      </c>
      <c r="I14" s="12"/>
      <c r="J14" s="11">
        <f>J8*D14/D8</f>
        <v>0.523008311957975</v>
      </c>
      <c r="K14" s="12"/>
    </row>
    <row r="15" spans="1:11" ht="12.75">
      <c r="A15" s="1" t="s">
        <v>13</v>
      </c>
      <c r="B15" s="2"/>
      <c r="C15" s="3"/>
      <c r="D15" s="4">
        <v>131230.40095</v>
      </c>
      <c r="E15" s="5"/>
      <c r="F15" s="4">
        <v>61764.17399</v>
      </c>
      <c r="G15" s="5"/>
      <c r="H15" s="11">
        <f t="shared" si="0"/>
        <v>0.47065446377423414</v>
      </c>
      <c r="I15" s="12"/>
      <c r="J15" s="11">
        <f>J8*D15/D8</f>
        <v>0.14726002155378798</v>
      </c>
      <c r="K15" s="12"/>
    </row>
    <row r="16" spans="1:11" ht="12.75">
      <c r="A16" s="1" t="s">
        <v>14</v>
      </c>
      <c r="B16" s="2"/>
      <c r="C16" s="3"/>
      <c r="D16" s="4">
        <v>1313.92846</v>
      </c>
      <c r="E16" s="5"/>
      <c r="F16" s="4"/>
      <c r="G16" s="5"/>
      <c r="H16" s="11">
        <f t="shared" si="0"/>
        <v>0</v>
      </c>
      <c r="I16" s="12"/>
      <c r="J16" s="11">
        <f>J8*D16/D8</f>
        <v>0.0014744230905265358</v>
      </c>
      <c r="K16" s="12"/>
    </row>
    <row r="17" spans="1:11" ht="11.25" customHeight="1">
      <c r="A17" s="1" t="s">
        <v>15</v>
      </c>
      <c r="B17" s="2"/>
      <c r="C17" s="3"/>
      <c r="D17" s="4">
        <v>37416.42808</v>
      </c>
      <c r="E17" s="5"/>
      <c r="F17" s="4">
        <v>9480.39719</v>
      </c>
      <c r="G17" s="5"/>
      <c r="H17" s="11">
        <f t="shared" si="0"/>
        <v>0.2533752599187175</v>
      </c>
      <c r="I17" s="12"/>
      <c r="J17" s="11">
        <f>J8*D17/D8</f>
        <v>0.041986795480613494</v>
      </c>
      <c r="K17" s="12"/>
    </row>
    <row r="18" spans="1:11" ht="18" customHeight="1">
      <c r="A18" s="1" t="s">
        <v>16</v>
      </c>
      <c r="B18" s="2"/>
      <c r="C18" s="3"/>
      <c r="D18" s="4">
        <v>413.54941</v>
      </c>
      <c r="E18" s="5"/>
      <c r="F18" s="4">
        <v>144.98755</v>
      </c>
      <c r="G18" s="5"/>
      <c r="H18" s="11">
        <f t="shared" si="0"/>
        <v>0.35059305247225475</v>
      </c>
      <c r="I18" s="12"/>
      <c r="J18" s="11">
        <f>J8*D18/D8</f>
        <v>0.0004640639256551498</v>
      </c>
      <c r="K18" s="12"/>
    </row>
    <row r="19" spans="1:11" ht="37.5" customHeight="1">
      <c r="A19" s="20" t="s">
        <v>17</v>
      </c>
      <c r="B19" s="21"/>
      <c r="C19" s="22"/>
      <c r="D19" s="4">
        <v>570.05</v>
      </c>
      <c r="E19" s="5"/>
      <c r="F19" s="4">
        <v>240.12406</v>
      </c>
      <c r="G19" s="5"/>
      <c r="H19" s="11">
        <f t="shared" si="0"/>
        <v>0.4212333304096132</v>
      </c>
      <c r="I19" s="12"/>
      <c r="J19" s="11">
        <f>J8*D19/D8</f>
        <v>0.0006396808565625039</v>
      </c>
      <c r="K19" s="12"/>
    </row>
    <row r="20" spans="1:11" ht="48" customHeight="1">
      <c r="A20" s="20" t="s">
        <v>18</v>
      </c>
      <c r="B20" s="21"/>
      <c r="C20" s="22"/>
      <c r="D20" s="4">
        <v>488.3</v>
      </c>
      <c r="E20" s="5"/>
      <c r="F20" s="4"/>
      <c r="G20" s="5"/>
      <c r="H20" s="11">
        <f>F20/D20*100%</f>
        <v>0</v>
      </c>
      <c r="I20" s="12"/>
      <c r="J20" s="11">
        <f>J8*D20/D8</f>
        <v>0.0005479452017533035</v>
      </c>
      <c r="K20" s="12"/>
    </row>
    <row r="21" spans="1:11" ht="12.75">
      <c r="A21" s="6" t="s">
        <v>19</v>
      </c>
      <c r="B21" s="7"/>
      <c r="C21" s="8"/>
      <c r="D21" s="4">
        <v>-8477.07143</v>
      </c>
      <c r="E21" s="5"/>
      <c r="F21" s="4">
        <f>F5-F8</f>
        <v>-2015.521689999965</v>
      </c>
      <c r="G21" s="5"/>
      <c r="H21" s="4"/>
      <c r="I21" s="5"/>
      <c r="J21" s="4"/>
      <c r="K21" s="5"/>
    </row>
  </sheetData>
  <sheetProtection/>
  <mergeCells count="82">
    <mergeCell ref="D13:E13"/>
    <mergeCell ref="D14:E14"/>
    <mergeCell ref="D19:E19"/>
    <mergeCell ref="D20:E20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F15:G15"/>
    <mergeCell ref="F16:G16"/>
    <mergeCell ref="F17:G17"/>
    <mergeCell ref="F18:G18"/>
    <mergeCell ref="F19:G19"/>
    <mergeCell ref="F20:G20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J20:K20"/>
    <mergeCell ref="J19:K19"/>
    <mergeCell ref="J18:K18"/>
    <mergeCell ref="J17:K17"/>
    <mergeCell ref="J16:K16"/>
    <mergeCell ref="J15:K15"/>
    <mergeCell ref="H15:I15"/>
    <mergeCell ref="H16:I16"/>
    <mergeCell ref="H17:I17"/>
    <mergeCell ref="H18:I18"/>
    <mergeCell ref="H19:I19"/>
    <mergeCell ref="H20:I20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Носова_НС</cp:lastModifiedBy>
  <cp:lastPrinted>2013-08-15T05:51:44Z</cp:lastPrinted>
  <dcterms:created xsi:type="dcterms:W3CDTF">2012-11-26T06:43:47Z</dcterms:created>
  <dcterms:modified xsi:type="dcterms:W3CDTF">2019-06-11T11:27:10Z</dcterms:modified>
  <cp:category/>
  <cp:version/>
  <cp:contentType/>
  <cp:contentStatus/>
</cp:coreProperties>
</file>