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<sst xmlns="http://schemas.openxmlformats.org/spreadsheetml/2006/main" count="23" uniqueCount="23">
  <si>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</si>
  <si>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</si>
  <si>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</si>
  <si>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</si>
  <si>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</si>
  <si>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</si>
  <si>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</si>
  <si>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</si>
  <si>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</si>
  <si>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</si>
  <si>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</si>
  <si>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</si>
  <si>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</si>
  <si>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</si>
  <si>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</si>
  <si>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</si>
  <si>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</si>
  <si>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</si>
  <si>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</si>
  <si>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</si>
  <si>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2018 год
(тыс. руб.)</t>
  </si>
  <si>
    <t>Сведения о ходе исполнения бюджета муниципального района "Усть-Цилемский" за 06 месяц 2018 года (по состоянию на 01 июля 2018 года)</t>
  </si>
  <si>
    <t>Исполнено на 01.07.2018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</si>
</sst>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E22" sqref="E22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857702.7084299999</v>
      </c>
      <c r="E5" s="5"/>
      <c r="F5" s="4">
        <f>SUM(F6:G7)</f>
        <v>446634.84634</v>
      </c>
      <c r="G5" s="5"/>
      <c r="H5" s="11">
        <f aca="true" t="shared" si="0" ref="H5:H19">F5/D5*100%</f>
        <v>0.5207338649513562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181288.57992</v>
      </c>
      <c r="E6" s="5"/>
      <c r="F6" s="4">
        <v>94002.31668</v>
      </c>
      <c r="G6" s="5"/>
      <c r="H6" s="11">
        <f t="shared" si="0"/>
        <v>0.5185231012426809</v>
      </c>
      <c r="I6" s="12"/>
      <c r="J6" s="11">
        <f>J5*D6/D5</f>
        <v>0.21136528792341522</v>
      </c>
      <c r="K6" s="12"/>
    </row>
    <row r="7" spans="1:11" ht="12.75">
      <c r="A7" s="6" t="s">
        <v>5</v>
      </c>
      <c r="B7" s="7"/>
      <c r="C7" s="8"/>
      <c r="D7" s="4">
        <v>676414.12851</v>
      </c>
      <c r="E7" s="5"/>
      <c r="F7" s="4">
        <v>352632.52966</v>
      </c>
      <c r="G7" s="5"/>
      <c r="H7" s="11">
        <f t="shared" si="0"/>
        <v>0.5213263809802086</v>
      </c>
      <c r="I7" s="12"/>
      <c r="J7" s="11">
        <f>J5*D7/D5</f>
        <v>0.7886347120765849</v>
      </c>
      <c r="K7" s="12"/>
    </row>
    <row r="8" spans="1:11" ht="12.75">
      <c r="A8" s="1" t="s">
        <v>6</v>
      </c>
      <c r="B8" s="2"/>
      <c r="C8" s="3"/>
      <c r="D8" s="4">
        <f>SUM(D9:E20)</f>
        <v>874246.0316499999</v>
      </c>
      <c r="E8" s="5"/>
      <c r="F8" s="4">
        <f>SUM(F9:G20)</f>
        <v>426804.04762</v>
      </c>
      <c r="G8" s="5"/>
      <c r="H8" s="11">
        <f t="shared" si="0"/>
        <v>0.4881967228544069</v>
      </c>
      <c r="I8" s="12"/>
      <c r="J8" s="11">
        <v>1</v>
      </c>
      <c r="K8" s="12"/>
    </row>
    <row r="9" spans="1:11" ht="12.75">
      <c r="A9" s="1" t="s">
        <v>7</v>
      </c>
      <c r="B9" s="2"/>
      <c r="C9" s="3"/>
      <c r="D9" s="4">
        <v>120517.03385</v>
      </c>
      <c r="E9" s="5"/>
      <c r="F9" s="4">
        <v>51753.41807</v>
      </c>
      <c r="G9" s="5"/>
      <c r="H9" s="11">
        <f t="shared" si="0"/>
        <v>0.4294282427695178</v>
      </c>
      <c r="I9" s="12"/>
      <c r="J9" s="11">
        <f>J8*D9/D8</f>
        <v>0.137852537485979</v>
      </c>
      <c r="K9" s="12"/>
    </row>
    <row r="10" spans="1:11" ht="12.75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452.49</v>
      </c>
      <c r="E11" s="5"/>
      <c r="F11" s="4">
        <v>173.14162</v>
      </c>
      <c r="G11" s="5"/>
      <c r="H11" s="11">
        <f t="shared" si="0"/>
        <v>0.3826418705385754</v>
      </c>
      <c r="I11" s="12"/>
      <c r="J11" s="11">
        <f>J8*D11/D8</f>
        <v>0.0005175774137012636</v>
      </c>
      <c r="K11" s="12"/>
    </row>
    <row r="12" spans="1:11" ht="12.75">
      <c r="A12" s="1" t="s">
        <v>10</v>
      </c>
      <c r="B12" s="2"/>
      <c r="C12" s="3"/>
      <c r="D12" s="4">
        <v>49168.23037</v>
      </c>
      <c r="E12" s="5"/>
      <c r="F12" s="4">
        <v>17716.63142</v>
      </c>
      <c r="G12" s="5"/>
      <c r="H12" s="11">
        <f t="shared" si="0"/>
        <v>0.36032680628688657</v>
      </c>
      <c r="I12" s="12"/>
      <c r="J12" s="11">
        <f>J8*D12/D8</f>
        <v>0.0562407246815897</v>
      </c>
      <c r="K12" s="12"/>
    </row>
    <row r="13" spans="1:11" ht="22.5" customHeight="1">
      <c r="A13" s="20" t="s">
        <v>11</v>
      </c>
      <c r="B13" s="21"/>
      <c r="C13" s="22"/>
      <c r="D13" s="4">
        <v>120678.58222</v>
      </c>
      <c r="E13" s="5"/>
      <c r="F13" s="4">
        <v>10736.05995</v>
      </c>
      <c r="G13" s="5"/>
      <c r="H13" s="11">
        <f t="shared" si="0"/>
        <v>0.08896408751660591</v>
      </c>
      <c r="I13" s="12"/>
      <c r="J13" s="11">
        <f>J8*D13/D8</f>
        <v>0.1380373234205461</v>
      </c>
      <c r="K13" s="12"/>
    </row>
    <row r="14" spans="1:11" ht="12.75">
      <c r="A14" s="1" t="s">
        <v>12</v>
      </c>
      <c r="B14" s="2"/>
      <c r="C14" s="3"/>
      <c r="D14" s="4">
        <v>433140.66325</v>
      </c>
      <c r="E14" s="5"/>
      <c r="F14" s="4">
        <v>266533.16295</v>
      </c>
      <c r="G14" s="5"/>
      <c r="H14" s="11">
        <f t="shared" si="0"/>
        <v>0.6153501288706356</v>
      </c>
      <c r="I14" s="12"/>
      <c r="J14" s="11">
        <f>J8*D14/D8</f>
        <v>0.4954448148109018</v>
      </c>
      <c r="K14" s="12"/>
    </row>
    <row r="15" spans="1:11" ht="12.75">
      <c r="A15" s="1" t="s">
        <v>13</v>
      </c>
      <c r="B15" s="2"/>
      <c r="C15" s="3"/>
      <c r="D15" s="4">
        <v>110893.87</v>
      </c>
      <c r="E15" s="5"/>
      <c r="F15" s="4">
        <v>65899.017</v>
      </c>
      <c r="G15" s="5"/>
      <c r="H15" s="11">
        <f t="shared" si="0"/>
        <v>0.594253018674522</v>
      </c>
      <c r="I15" s="12"/>
      <c r="J15" s="11">
        <f>J8*D15/D8</f>
        <v>0.12684515111919412</v>
      </c>
      <c r="K15" s="12"/>
    </row>
    <row r="16" spans="1:11" ht="12.75">
      <c r="A16" s="1" t="s">
        <v>14</v>
      </c>
      <c r="B16" s="2"/>
      <c r="C16" s="3"/>
      <c r="D16" s="4">
        <v>210</v>
      </c>
      <c r="E16" s="5"/>
      <c r="F16" s="4">
        <v>63.6</v>
      </c>
      <c r="G16" s="5"/>
      <c r="H16" s="11">
        <f t="shared" si="0"/>
        <v>0.3028571428571429</v>
      </c>
      <c r="I16" s="12"/>
      <c r="J16" s="11">
        <f>J8*D16/D8</f>
        <v>0.00024020698109851127</v>
      </c>
      <c r="K16" s="12"/>
    </row>
    <row r="17" spans="1:11" ht="12.75">
      <c r="A17" s="1" t="s">
        <v>15</v>
      </c>
      <c r="B17" s="2"/>
      <c r="C17" s="3"/>
      <c r="D17" s="4">
        <v>35440.74723</v>
      </c>
      <c r="E17" s="5"/>
      <c r="F17" s="4">
        <v>12847.86148</v>
      </c>
      <c r="G17" s="5"/>
      <c r="H17" s="11">
        <f t="shared" si="0"/>
        <v>0.36251666469166594</v>
      </c>
      <c r="I17" s="12"/>
      <c r="J17" s="11">
        <f>J8*D17/D8</f>
        <v>0.0405386423809225</v>
      </c>
      <c r="K17" s="12"/>
    </row>
    <row r="18" spans="1:11" ht="12.75">
      <c r="A18" s="1" t="s">
        <v>16</v>
      </c>
      <c r="B18" s="2"/>
      <c r="C18" s="3"/>
      <c r="D18" s="4">
        <v>304.41473</v>
      </c>
      <c r="E18" s="5"/>
      <c r="F18" s="4">
        <v>257.20426</v>
      </c>
      <c r="G18" s="5"/>
      <c r="H18" s="11">
        <f t="shared" si="0"/>
        <v>0.8449139764031786</v>
      </c>
      <c r="I18" s="12"/>
      <c r="J18" s="11">
        <f>J8*D18/D8</f>
        <v>0.00034820258712008767</v>
      </c>
      <c r="K18" s="12"/>
    </row>
    <row r="19" spans="1:11" ht="37.5" customHeight="1">
      <c r="A19" s="20" t="s">
        <v>17</v>
      </c>
      <c r="B19" s="21"/>
      <c r="C19" s="22"/>
      <c r="D19" s="4">
        <v>1600</v>
      </c>
      <c r="E19" s="5"/>
      <c r="F19" s="4">
        <v>823.95087</v>
      </c>
      <c r="G19" s="5"/>
      <c r="H19" s="11">
        <f t="shared" si="0"/>
        <v>0.51496929375</v>
      </c>
      <c r="I19" s="12"/>
      <c r="J19" s="11">
        <f>J8*D19/D8</f>
        <v>0.0018301484274172285</v>
      </c>
      <c r="K19" s="12"/>
    </row>
    <row r="20" spans="1:11" ht="49.5" customHeight="1">
      <c r="A20" s="20" t="s">
        <v>18</v>
      </c>
      <c r="B20" s="21"/>
      <c r="C20" s="22"/>
      <c r="D20" s="4">
        <v>1840</v>
      </c>
      <c r="E20" s="5"/>
      <c r="F20" s="4"/>
      <c r="G20" s="5"/>
      <c r="H20" s="11">
        <f>F20/D20*100%</f>
        <v>0</v>
      </c>
      <c r="I20" s="12"/>
      <c r="J20" s="11">
        <f>J8*D20/D8</f>
        <v>0.002104670691529813</v>
      </c>
      <c r="K20" s="12"/>
    </row>
    <row r="21" spans="1:11" ht="12.75">
      <c r="A21" s="6" t="s">
        <v>19</v>
      </c>
      <c r="B21" s="7"/>
      <c r="C21" s="8"/>
      <c r="D21" s="4">
        <v>-604.04989</v>
      </c>
      <c r="E21" s="5"/>
      <c r="F21" s="4">
        <f>F5-F8</f>
        <v>19830.798719999962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2018-07-27T12:31:53Z</dcterms:modified>
  <cp:category/>
  <cp:version/>
  <cp:contentType/>
  <cp:contentStatus/>
</cp:coreProperties>
</file>