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<sst xmlns="http://schemas.openxmlformats.org/spreadsheetml/2006/main" count="23" uniqueCount="23">
  <si>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</si>
  <si>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</si>
  <si>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</si>
  <si>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</si>
  <si>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</si>
  <si>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</si>
  <si>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</si>
  <si>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</si>
  <si>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</si>
  <si>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</si>
  <si>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</si>
  <si>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</si>
  <si>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</si>
  <si>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</si>
  <si>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</si>
  <si>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</si>
  <si>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</si>
  <si>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</si>
  <si>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</si>
  <si>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</si>
  <si>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2023 год
(тыс. руб.)</t>
  </si>
  <si>
    <t>Сведения о ходе исполнения бюджета муниципального района "Усть-Цилемский" за 06 месяц 2023 года (по состоянию на 01 июля 2023 года)</t>
  </si>
  <si>
    <t>Исполнено на 01.07.2023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</si>
</sst>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2" sqref="D22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1245466.4195</v>
      </c>
      <c r="E5" s="5"/>
      <c r="F5" s="4">
        <f>SUM(F6:G7)</f>
        <v>648404.64145</v>
      </c>
      <c r="G5" s="5"/>
      <c r="H5" s="6">
        <f aca="true" t="shared" si="0" ref="H5:H19">F5/D5*100%</f>
        <v>0.5206119019333383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246429.975</v>
      </c>
      <c r="E6" s="5"/>
      <c r="F6" s="4">
        <v>125719.66562</v>
      </c>
      <c r="G6" s="5"/>
      <c r="H6" s="6">
        <f t="shared" si="0"/>
        <v>0.5101638533218209</v>
      </c>
      <c r="I6" s="7"/>
      <c r="J6" s="6">
        <f>J5*D6/D5</f>
        <v>0.19786159718294996</v>
      </c>
      <c r="K6" s="7"/>
    </row>
    <row r="7" spans="1:11" ht="12.75">
      <c r="A7" s="20" t="s">
        <v>5</v>
      </c>
      <c r="B7" s="21"/>
      <c r="C7" s="22"/>
      <c r="D7" s="4">
        <v>999036.4445</v>
      </c>
      <c r="E7" s="5"/>
      <c r="F7" s="4">
        <v>522684.97583</v>
      </c>
      <c r="G7" s="5"/>
      <c r="H7" s="6">
        <f t="shared" si="0"/>
        <v>0.5231890975624964</v>
      </c>
      <c r="I7" s="7"/>
      <c r="J7" s="6">
        <f>J5*D7/D5</f>
        <v>0.80213840281705</v>
      </c>
      <c r="K7" s="7"/>
    </row>
    <row r="8" spans="1:11" ht="12.75">
      <c r="A8" s="1" t="s">
        <v>6</v>
      </c>
      <c r="B8" s="2"/>
      <c r="C8" s="3"/>
      <c r="D8" s="4">
        <f>SUM(D9:E20)</f>
        <v>1253217.76292</v>
      </c>
      <c r="E8" s="5"/>
      <c r="F8" s="4">
        <f>SUM(F9:G20)</f>
        <v>652931.4220400001</v>
      </c>
      <c r="G8" s="5"/>
      <c r="H8" s="6">
        <f t="shared" si="0"/>
        <v>0.521003963843178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179833.64362</v>
      </c>
      <c r="E9" s="5"/>
      <c r="F9" s="4">
        <v>82351.32925</v>
      </c>
      <c r="G9" s="5"/>
      <c r="H9" s="6">
        <f t="shared" si="0"/>
        <v>0.45793060515424816</v>
      </c>
      <c r="I9" s="7"/>
      <c r="J9" s="6">
        <f>J8*D9/D8</f>
        <v>0.14349752209144181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584.9785</v>
      </c>
      <c r="E11" s="5"/>
      <c r="F11" s="4">
        <v>268.9215</v>
      </c>
      <c r="G11" s="5"/>
      <c r="H11" s="6">
        <f t="shared" si="0"/>
        <v>0.4597117671846059</v>
      </c>
      <c r="I11" s="7"/>
      <c r="J11" s="6">
        <f>J8*D11/D8</f>
        <v>0.00046678120699230995</v>
      </c>
      <c r="K11" s="7"/>
    </row>
    <row r="12" spans="1:11" ht="12.75">
      <c r="A12" s="1" t="s">
        <v>10</v>
      </c>
      <c r="B12" s="2"/>
      <c r="C12" s="3"/>
      <c r="D12" s="4">
        <v>124067.04633</v>
      </c>
      <c r="E12" s="5"/>
      <c r="F12" s="4">
        <v>41830.51569</v>
      </c>
      <c r="G12" s="5"/>
      <c r="H12" s="6">
        <f t="shared" si="0"/>
        <v>0.3371605670270977</v>
      </c>
      <c r="I12" s="7"/>
      <c r="J12" s="6">
        <f>J8*D12/D8</f>
        <v>0.09899879334691485</v>
      </c>
      <c r="K12" s="7"/>
    </row>
    <row r="13" spans="1:11" ht="22.5" customHeight="1">
      <c r="A13" s="8" t="s">
        <v>11</v>
      </c>
      <c r="B13" s="9"/>
      <c r="C13" s="10"/>
      <c r="D13" s="4">
        <v>65562.69939</v>
      </c>
      <c r="E13" s="5"/>
      <c r="F13" s="4">
        <v>15409.34522</v>
      </c>
      <c r="G13" s="5"/>
      <c r="H13" s="6">
        <f t="shared" si="0"/>
        <v>0.2350321961018939</v>
      </c>
      <c r="I13" s="7"/>
      <c r="J13" s="6">
        <f>J8*D13/D8</f>
        <v>0.052315488440922486</v>
      </c>
      <c r="K13" s="7"/>
    </row>
    <row r="14" spans="1:11" ht="12.75">
      <c r="A14" s="1" t="s">
        <v>12</v>
      </c>
      <c r="B14" s="2"/>
      <c r="C14" s="3"/>
      <c r="D14" s="4">
        <v>670753.93779</v>
      </c>
      <c r="E14" s="5"/>
      <c r="F14" s="4">
        <v>390352.40807</v>
      </c>
      <c r="G14" s="5"/>
      <c r="H14" s="6">
        <f t="shared" si="0"/>
        <v>0.5819606655700496</v>
      </c>
      <c r="I14" s="7"/>
      <c r="J14" s="6">
        <f>J8*D14/D8</f>
        <v>0.535225367558741</v>
      </c>
      <c r="K14" s="7"/>
    </row>
    <row r="15" spans="1:11" ht="12.75" customHeight="1">
      <c r="A15" s="1" t="s">
        <v>13</v>
      </c>
      <c r="B15" s="2"/>
      <c r="C15" s="3"/>
      <c r="D15" s="4">
        <v>166461.49632</v>
      </c>
      <c r="E15" s="5"/>
      <c r="F15" s="4">
        <v>97023.83221</v>
      </c>
      <c r="G15" s="5"/>
      <c r="H15" s="6">
        <f t="shared" si="0"/>
        <v>0.5828605074141868</v>
      </c>
      <c r="I15" s="7"/>
      <c r="J15" s="6">
        <f>J8*D15/D8</f>
        <v>0.13282727172023512</v>
      </c>
      <c r="K15" s="7"/>
    </row>
    <row r="16" spans="1:11" ht="12.75" hidden="1">
      <c r="A16" s="1" t="s">
        <v>14</v>
      </c>
      <c r="B16" s="2"/>
      <c r="C16" s="3"/>
      <c r="D16" s="4"/>
      <c r="E16" s="5"/>
      <c r="F16" s="4"/>
      <c r="G16" s="5"/>
      <c r="H16" s="6" t="e">
        <f t="shared" si="0"/>
        <v>#DIV/0!</v>
      </c>
      <c r="I16" s="7"/>
      <c r="J16" s="6">
        <f>J8*D16/D8</f>
        <v>0</v>
      </c>
      <c r="K16" s="7"/>
    </row>
    <row r="17" spans="1:11" ht="14.25" customHeight="1">
      <c r="A17" s="1" t="s">
        <v>15</v>
      </c>
      <c r="B17" s="2"/>
      <c r="C17" s="3"/>
      <c r="D17" s="4">
        <v>41053.00606</v>
      </c>
      <c r="E17" s="5"/>
      <c r="F17" s="4">
        <v>25481.74545</v>
      </c>
      <c r="G17" s="5"/>
      <c r="H17" s="6">
        <f t="shared" si="0"/>
        <v>0.6207035219968493</v>
      </c>
      <c r="I17" s="7"/>
      <c r="J17" s="6">
        <f>J8*D17/D8</f>
        <v>0.03275807866331739</v>
      </c>
      <c r="K17" s="7"/>
    </row>
    <row r="18" spans="1:11" ht="18" customHeight="1">
      <c r="A18" s="1" t="s">
        <v>16</v>
      </c>
      <c r="B18" s="2"/>
      <c r="C18" s="3"/>
      <c r="D18" s="4">
        <v>221.63723</v>
      </c>
      <c r="E18" s="5"/>
      <c r="F18" s="4">
        <v>207.44688</v>
      </c>
      <c r="G18" s="5"/>
      <c r="H18" s="6">
        <f t="shared" si="0"/>
        <v>0.9359748811154155</v>
      </c>
      <c r="I18" s="7"/>
      <c r="J18" s="6">
        <f>J8*D18/D8</f>
        <v>0.00017685452325826023</v>
      </c>
      <c r="K18" s="7"/>
    </row>
    <row r="19" spans="1:11" ht="37.5" customHeight="1">
      <c r="A19" s="8" t="s">
        <v>17</v>
      </c>
      <c r="B19" s="9"/>
      <c r="C19" s="10"/>
      <c r="D19" s="4">
        <v>21.21</v>
      </c>
      <c r="E19" s="5"/>
      <c r="F19" s="4">
        <v>5.87777</v>
      </c>
      <c r="G19" s="5"/>
      <c r="H19" s="6">
        <f t="shared" si="0"/>
        <v>0.2771225836869401</v>
      </c>
      <c r="I19" s="7"/>
      <c r="J19" s="6">
        <f>J8*D19/D8</f>
        <v>1.6924432949769764E-05</v>
      </c>
      <c r="K19" s="7"/>
    </row>
    <row r="20" spans="1:11" ht="51.75" customHeight="1">
      <c r="A20" s="8" t="s">
        <v>18</v>
      </c>
      <c r="B20" s="9"/>
      <c r="C20" s="10"/>
      <c r="D20" s="4">
        <v>4658.10768</v>
      </c>
      <c r="E20" s="5"/>
      <c r="F20" s="4">
        <v>0</v>
      </c>
      <c r="G20" s="5"/>
      <c r="H20" s="6">
        <f>F20/D20*100%</f>
        <v>0</v>
      </c>
      <c r="I20" s="7"/>
      <c r="J20" s="6">
        <f>J8*D20/D8</f>
        <v>0.003716918015227138</v>
      </c>
      <c r="K20" s="7"/>
    </row>
    <row r="21" spans="1:11" ht="12.75">
      <c r="A21" s="20" t="s">
        <v>19</v>
      </c>
      <c r="B21" s="21"/>
      <c r="C21" s="22"/>
      <c r="D21" s="4">
        <v>-5552.65474</v>
      </c>
      <c r="E21" s="5"/>
      <c r="F21" s="4">
        <f>F5-F8</f>
        <v>-4526.780590000097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2023-08-11T09:16:32Z</dcterms:modified>
  <cp:category/>
  <cp:version/>
  <cp:contentType/>
  <cp:contentStatus/>
</cp:coreProperties>
</file>