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<sst xmlns="http://schemas.openxmlformats.org/spreadsheetml/2006/main" count="23" uniqueCount="23">
  <si>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</si>
  <si>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</si>
  <si>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</si>
  <si>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</si>
  <si>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</si>
  <si>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</si>
  <si>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</si>
  <si>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</si>
  <si>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</si>
  <si>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</si>
  <si>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</si>
  <si>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</si>
  <si>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</si>
  <si>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</si>
  <si>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</si>
  <si>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</si>
  <si>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</si>
  <si>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</si>
  <si>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</si>
  <si>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</si>
  <si>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2023 год
(тыс. руб.)</t>
  </si>
  <si>
    <t>Сведения о ходе исполнения бюджета муниципального района "Усть-Цилемский" за 07 месяц 2023 года (по состоянию на 01 августа 2023 года)</t>
  </si>
  <si>
    <t>Исполнено на 01.08.2023
(тыс. 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</si>
</sst>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_ ;\-#,##0.0\ "/>
    <numFmt numFmtId="175" formatCode="#,##0.0"/>
    <numFmt numFmtId="176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5" fontId="2" fillId="0" borderId="10" xfId="0" applyNumberFormat="1" applyFont="1" applyBorder="1" applyAlignment="1">
      <alignment horizontal="center" vertical="top"/>
    </xf>
    <xf numFmtId="175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F13" sqref="F13:G13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4" spans="1:11" ht="37.5" customHeight="1">
      <c r="A4" s="15" t="s">
        <v>0</v>
      </c>
      <c r="B4" s="16"/>
      <c r="C4" s="13"/>
      <c r="D4" s="9" t="s">
        <v>20</v>
      </c>
      <c r="E4" s="13"/>
      <c r="F4" s="9" t="s">
        <v>22</v>
      </c>
      <c r="G4" s="13"/>
      <c r="H4" s="9" t="s">
        <v>1</v>
      </c>
      <c r="I4" s="10"/>
      <c r="J4" s="9" t="s">
        <v>2</v>
      </c>
      <c r="K4" s="10"/>
    </row>
    <row r="5" spans="1:11" ht="12.75">
      <c r="A5" s="17" t="s">
        <v>3</v>
      </c>
      <c r="B5" s="18"/>
      <c r="C5" s="19"/>
      <c r="D5" s="4">
        <f>SUM(D6:E7)</f>
        <v>1245722.6195</v>
      </c>
      <c r="E5" s="5"/>
      <c r="F5" s="4">
        <f>SUM(F6:G7)</f>
        <v>754438.60754</v>
      </c>
      <c r="G5" s="5"/>
      <c r="H5" s="11">
        <f aca="true" t="shared" si="0" ref="H5:H19">F5/D5*100%</f>
        <v>0.6056232709676667</v>
      </c>
      <c r="I5" s="12"/>
      <c r="J5" s="11">
        <v>1</v>
      </c>
      <c r="K5" s="12"/>
    </row>
    <row r="6" spans="1:11" ht="12.75">
      <c r="A6" s="17" t="s">
        <v>4</v>
      </c>
      <c r="B6" s="18"/>
      <c r="C6" s="19"/>
      <c r="D6" s="4">
        <v>246429.975</v>
      </c>
      <c r="E6" s="5"/>
      <c r="F6" s="4">
        <v>154317.13896</v>
      </c>
      <c r="G6" s="5"/>
      <c r="H6" s="11">
        <f t="shared" si="0"/>
        <v>0.6262109102595981</v>
      </c>
      <c r="I6" s="12"/>
      <c r="J6" s="11">
        <f>J5*D6/D5</f>
        <v>0.1978209042225712</v>
      </c>
      <c r="K6" s="12"/>
    </row>
    <row r="7" spans="1:11" ht="12.75">
      <c r="A7" s="6" t="s">
        <v>5</v>
      </c>
      <c r="B7" s="7"/>
      <c r="C7" s="8"/>
      <c r="D7" s="4">
        <v>999292.6445</v>
      </c>
      <c r="E7" s="5"/>
      <c r="F7" s="4">
        <v>600121.46858</v>
      </c>
      <c r="G7" s="5"/>
      <c r="H7" s="11">
        <f t="shared" si="0"/>
        <v>0.6005462682858764</v>
      </c>
      <c r="I7" s="12"/>
      <c r="J7" s="11">
        <f>J5*D7/D5</f>
        <v>0.8021790957774289</v>
      </c>
      <c r="K7" s="12"/>
    </row>
    <row r="8" spans="1:11" ht="12.75">
      <c r="A8" s="1" t="s">
        <v>6</v>
      </c>
      <c r="B8" s="2"/>
      <c r="C8" s="3"/>
      <c r="D8" s="4">
        <f>SUM(D9:E20)</f>
        <v>1285611.54727</v>
      </c>
      <c r="E8" s="5"/>
      <c r="F8" s="4">
        <f>SUM(F9:G20)</f>
        <v>752151.3106699998</v>
      </c>
      <c r="G8" s="5"/>
      <c r="H8" s="11">
        <f t="shared" si="0"/>
        <v>0.5850533252187998</v>
      </c>
      <c r="I8" s="12"/>
      <c r="J8" s="11">
        <v>1</v>
      </c>
      <c r="K8" s="12"/>
    </row>
    <row r="9" spans="1:11" ht="11.25" customHeight="1">
      <c r="A9" s="1" t="s">
        <v>7</v>
      </c>
      <c r="B9" s="2"/>
      <c r="C9" s="3"/>
      <c r="D9" s="4">
        <v>179242.66439</v>
      </c>
      <c r="E9" s="5"/>
      <c r="F9" s="4">
        <v>96447.74451</v>
      </c>
      <c r="G9" s="5"/>
      <c r="H9" s="11">
        <f t="shared" si="0"/>
        <v>0.538084751407996</v>
      </c>
      <c r="I9" s="12"/>
      <c r="J9" s="11">
        <f>J8*D9/D8</f>
        <v>0.13942210208878594</v>
      </c>
      <c r="K9" s="12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11" t="e">
        <f t="shared" si="0"/>
        <v>#DIV/0!</v>
      </c>
      <c r="I10" s="12"/>
      <c r="J10" s="11">
        <f>J8*D10/D8</f>
        <v>0</v>
      </c>
      <c r="K10" s="12"/>
    </row>
    <row r="11" spans="1:11" ht="26.25" customHeight="1">
      <c r="A11" s="20" t="s">
        <v>9</v>
      </c>
      <c r="B11" s="21"/>
      <c r="C11" s="22"/>
      <c r="D11" s="4">
        <v>581.0115</v>
      </c>
      <c r="E11" s="5"/>
      <c r="F11" s="4">
        <v>330.66841</v>
      </c>
      <c r="G11" s="5"/>
      <c r="H11" s="11">
        <f t="shared" si="0"/>
        <v>0.56912541318029</v>
      </c>
      <c r="I11" s="12"/>
      <c r="J11" s="11">
        <f>J8*D11/D8</f>
        <v>0.00045193394632599533</v>
      </c>
      <c r="K11" s="12"/>
    </row>
    <row r="12" spans="1:11" ht="12.75">
      <c r="A12" s="1" t="s">
        <v>10</v>
      </c>
      <c r="B12" s="2"/>
      <c r="C12" s="3"/>
      <c r="D12" s="4">
        <v>156307.07633</v>
      </c>
      <c r="E12" s="5"/>
      <c r="F12" s="4">
        <v>49856.44317</v>
      </c>
      <c r="G12" s="5"/>
      <c r="H12" s="11">
        <f t="shared" si="0"/>
        <v>0.31896472213926924</v>
      </c>
      <c r="I12" s="12"/>
      <c r="J12" s="11">
        <f>J8*D12/D8</f>
        <v>0.12158188580517852</v>
      </c>
      <c r="K12" s="12"/>
    </row>
    <row r="13" spans="1:11" ht="22.5" customHeight="1">
      <c r="A13" s="20" t="s">
        <v>11</v>
      </c>
      <c r="B13" s="21"/>
      <c r="C13" s="22"/>
      <c r="D13" s="4">
        <v>65793.03239</v>
      </c>
      <c r="E13" s="5"/>
      <c r="F13" s="4">
        <v>19448.72952</v>
      </c>
      <c r="G13" s="5"/>
      <c r="H13" s="11">
        <f t="shared" si="0"/>
        <v>0.2956046987576765</v>
      </c>
      <c r="I13" s="12"/>
      <c r="J13" s="11">
        <f>J8*D13/D8</f>
        <v>0.05117644791672236</v>
      </c>
      <c r="K13" s="12"/>
    </row>
    <row r="14" spans="1:11" ht="12.75">
      <c r="A14" s="1" t="s">
        <v>12</v>
      </c>
      <c r="B14" s="2"/>
      <c r="C14" s="3"/>
      <c r="D14" s="4">
        <v>670778.53779</v>
      </c>
      <c r="E14" s="5"/>
      <c r="F14" s="4">
        <v>444903.39407</v>
      </c>
      <c r="G14" s="5"/>
      <c r="H14" s="11">
        <f t="shared" si="0"/>
        <v>0.6632642057031429</v>
      </c>
      <c r="I14" s="12"/>
      <c r="J14" s="11">
        <f>J8*D14/D8</f>
        <v>0.5217583330006643</v>
      </c>
      <c r="K14" s="12"/>
    </row>
    <row r="15" spans="1:11" ht="12.75" customHeight="1">
      <c r="A15" s="1" t="s">
        <v>13</v>
      </c>
      <c r="B15" s="2"/>
      <c r="C15" s="3"/>
      <c r="D15" s="4">
        <v>166461.49632</v>
      </c>
      <c r="E15" s="5"/>
      <c r="F15" s="4">
        <v>112543.29942</v>
      </c>
      <c r="G15" s="5"/>
      <c r="H15" s="11">
        <f t="shared" si="0"/>
        <v>0.6760920807995774</v>
      </c>
      <c r="I15" s="12"/>
      <c r="J15" s="11">
        <f>J8*D15/D8</f>
        <v>0.12948039917149273</v>
      </c>
      <c r="K15" s="12"/>
    </row>
    <row r="16" spans="1:11" ht="12.75" hidden="1">
      <c r="A16" s="1" t="s">
        <v>14</v>
      </c>
      <c r="B16" s="2"/>
      <c r="C16" s="3"/>
      <c r="D16" s="4"/>
      <c r="E16" s="5"/>
      <c r="F16" s="4"/>
      <c r="G16" s="5"/>
      <c r="H16" s="11" t="e">
        <f t="shared" si="0"/>
        <v>#DIV/0!</v>
      </c>
      <c r="I16" s="12"/>
      <c r="J16" s="11">
        <f>J8*D16/D8</f>
        <v>0</v>
      </c>
      <c r="K16" s="12"/>
    </row>
    <row r="17" spans="1:11" ht="14.25" customHeight="1">
      <c r="A17" s="1" t="s">
        <v>15</v>
      </c>
      <c r="B17" s="2"/>
      <c r="C17" s="3"/>
      <c r="D17" s="4">
        <v>41499.62464</v>
      </c>
      <c r="E17" s="5"/>
      <c r="F17" s="4">
        <v>28283.83457</v>
      </c>
      <c r="G17" s="5"/>
      <c r="H17" s="11">
        <f t="shared" si="0"/>
        <v>0.6815443468550851</v>
      </c>
      <c r="I17" s="12"/>
      <c r="J17" s="11">
        <f>J8*D17/D8</f>
        <v>0.03228006525620012</v>
      </c>
      <c r="K17" s="12"/>
    </row>
    <row r="18" spans="1:11" ht="18" customHeight="1">
      <c r="A18" s="1" t="s">
        <v>16</v>
      </c>
      <c r="B18" s="2"/>
      <c r="C18" s="3"/>
      <c r="D18" s="4">
        <v>339.63723</v>
      </c>
      <c r="E18" s="5"/>
      <c r="F18" s="4">
        <v>325.44688</v>
      </c>
      <c r="G18" s="5"/>
      <c r="H18" s="11">
        <f t="shared" si="0"/>
        <v>0.9582190974764457</v>
      </c>
      <c r="I18" s="12"/>
      <c r="J18" s="11">
        <f>J8*D18/D8</f>
        <v>0.0002641834002823175</v>
      </c>
      <c r="K18" s="12"/>
    </row>
    <row r="19" spans="1:11" ht="37.5" customHeight="1">
      <c r="A19" s="20" t="s">
        <v>17</v>
      </c>
      <c r="B19" s="21"/>
      <c r="C19" s="22"/>
      <c r="D19" s="4">
        <v>21.21</v>
      </c>
      <c r="E19" s="5"/>
      <c r="F19" s="4">
        <v>11.75012</v>
      </c>
      <c r="G19" s="5"/>
      <c r="H19" s="11">
        <f t="shared" si="0"/>
        <v>0.553989627534182</v>
      </c>
      <c r="I19" s="12"/>
      <c r="J19" s="11">
        <f>J8*D19/D8</f>
        <v>1.6497984982352952E-05</v>
      </c>
      <c r="K19" s="12"/>
    </row>
    <row r="20" spans="1:11" ht="51.75" customHeight="1">
      <c r="A20" s="20" t="s">
        <v>18</v>
      </c>
      <c r="B20" s="21"/>
      <c r="C20" s="22"/>
      <c r="D20" s="4">
        <v>4587.25668</v>
      </c>
      <c r="E20" s="5"/>
      <c r="F20" s="4">
        <v>0</v>
      </c>
      <c r="G20" s="5"/>
      <c r="H20" s="11">
        <f>F20/D20*100%</f>
        <v>0</v>
      </c>
      <c r="I20" s="12"/>
      <c r="J20" s="11">
        <f>J8*D20/D8</f>
        <v>0.003568151429365312</v>
      </c>
      <c r="K20" s="12"/>
    </row>
    <row r="21" spans="1:11" ht="12.75">
      <c r="A21" s="6" t="s">
        <v>19</v>
      </c>
      <c r="B21" s="7"/>
      <c r="C21" s="8"/>
      <c r="D21" s="4">
        <v>-5675.47551</v>
      </c>
      <c r="E21" s="5"/>
      <c r="F21" s="4">
        <f>F5-F8</f>
        <v>2287.2968700001948</v>
      </c>
      <c r="G21" s="5"/>
      <c r="H21" s="4"/>
      <c r="I21" s="5"/>
      <c r="J21" s="4"/>
      <c r="K21" s="5"/>
    </row>
  </sheetData>
  <sheetProtection/>
  <mergeCells count="82">
    <mergeCell ref="D13:E13"/>
    <mergeCell ref="D14:E14"/>
    <mergeCell ref="D19:E19"/>
    <mergeCell ref="D20:E20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F15:G15"/>
    <mergeCell ref="F16:G16"/>
    <mergeCell ref="F17:G17"/>
    <mergeCell ref="F18:G18"/>
    <mergeCell ref="F19:G19"/>
    <mergeCell ref="F20:G20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J20:K20"/>
    <mergeCell ref="J19:K19"/>
    <mergeCell ref="J18:K18"/>
    <mergeCell ref="J17:K17"/>
    <mergeCell ref="J16:K16"/>
    <mergeCell ref="J15:K15"/>
    <mergeCell ref="H15:I15"/>
    <mergeCell ref="H16:I16"/>
    <mergeCell ref="H17:I17"/>
    <mergeCell ref="H18:I18"/>
    <mergeCell ref="H19:I19"/>
    <mergeCell ref="H20:I20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Пользователь</cp:lastModifiedBy>
  <cp:lastPrinted>2013-08-15T05:51:44Z</cp:lastPrinted>
  <dcterms:created xsi:type="dcterms:W3CDTF">2012-11-26T06:43:47Z</dcterms:created>
  <dcterms:modified xsi:type="dcterms:W3CDTF">2023-08-11T09:29:05Z</dcterms:modified>
  <cp:category/>
  <cp:version/>
  <cp:contentType/>
  <cp:contentStatus/>
</cp:coreProperties>
</file>