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<sst xmlns="http://schemas.openxmlformats.org/spreadsheetml/2006/main" count="23" uniqueCount="23">
  <si>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</si>
  <si>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</si>
  <si>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</si>
  <si>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</si>
  <si>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</si>
  <si>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</si>
  <si>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</si>
  <si>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</si>
  <si>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</si>
  <si>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</si>
  <si>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</si>
  <si>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</si>
  <si>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</si>
  <si>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</si>
  <si>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</si>
  <si>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</si>
  <si>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</si>
  <si>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</si>
  <si>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</si>
  <si>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</si>
  <si>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2018 год
(тыс. руб.)</t>
  </si>
  <si>
    <t>Сведения о ходе исполнения бюджета муниципального района "Усть-Цилемский" за 08 месяц 2018 года (по состоянию на 01 сентября 2018 года)</t>
  </si>
  <si>
    <t>Исполнено на 01.09.2018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</si>
</sst>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890915.9435599999</v>
      </c>
      <c r="E5" s="5"/>
      <c r="F5" s="4">
        <f>SUM(F6:G7)</f>
        <v>589492.09249</v>
      </c>
      <c r="G5" s="5"/>
      <c r="H5" s="11">
        <f aca="true" t="shared" si="0" ref="H5:H19">F5/D5*100%</f>
        <v>0.6616697082942032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182363.77172</v>
      </c>
      <c r="E6" s="5"/>
      <c r="F6" s="4">
        <v>125953.96002</v>
      </c>
      <c r="G6" s="5"/>
      <c r="H6" s="11">
        <f t="shared" si="0"/>
        <v>0.6906742432010498</v>
      </c>
      <c r="I6" s="12"/>
      <c r="J6" s="11">
        <f>J5*D6/D5</f>
        <v>0.20469245503823275</v>
      </c>
      <c r="K6" s="12"/>
    </row>
    <row r="7" spans="1:11" ht="12.75">
      <c r="A7" s="6" t="s">
        <v>5</v>
      </c>
      <c r="B7" s="7"/>
      <c r="C7" s="8"/>
      <c r="D7" s="4">
        <v>708552.17184</v>
      </c>
      <c r="E7" s="5"/>
      <c r="F7" s="4">
        <v>463538.13247</v>
      </c>
      <c r="G7" s="5"/>
      <c r="H7" s="11">
        <f t="shared" si="0"/>
        <v>0.6542046597165364</v>
      </c>
      <c r="I7" s="12"/>
      <c r="J7" s="11">
        <f>J5*D7/D5</f>
        <v>0.7953075449617673</v>
      </c>
      <c r="K7" s="12"/>
    </row>
    <row r="8" spans="1:11" ht="12.75">
      <c r="A8" s="1" t="s">
        <v>6</v>
      </c>
      <c r="B8" s="2"/>
      <c r="C8" s="3"/>
      <c r="D8" s="4">
        <f>SUM(D9:E20)</f>
        <v>898245.70593</v>
      </c>
      <c r="E8" s="5"/>
      <c r="F8" s="4">
        <f>SUM(F9:G20)</f>
        <v>572929.7937200001</v>
      </c>
      <c r="G8" s="5"/>
      <c r="H8" s="11">
        <f t="shared" si="0"/>
        <v>0.6378319316615227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110996.0793</v>
      </c>
      <c r="E9" s="5"/>
      <c r="F9" s="4">
        <v>72938.99294</v>
      </c>
      <c r="G9" s="5"/>
      <c r="H9" s="11">
        <f t="shared" si="0"/>
        <v>0.6571312554460651</v>
      </c>
      <c r="I9" s="12"/>
      <c r="J9" s="11">
        <f>J8*D9/D8</f>
        <v>0.12356984126640498</v>
      </c>
      <c r="K9" s="12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664.225</v>
      </c>
      <c r="E11" s="5"/>
      <c r="F11" s="4">
        <v>269.07286</v>
      </c>
      <c r="G11" s="5"/>
      <c r="H11" s="11">
        <f t="shared" si="0"/>
        <v>0.4050929429033836</v>
      </c>
      <c r="I11" s="12"/>
      <c r="J11" s="11">
        <f>J8*D11/D8</f>
        <v>0.000739469162629944</v>
      </c>
      <c r="K11" s="12"/>
    </row>
    <row r="12" spans="1:11" ht="12.75">
      <c r="A12" s="1" t="s">
        <v>10</v>
      </c>
      <c r="B12" s="2"/>
      <c r="C12" s="3"/>
      <c r="D12" s="4">
        <v>50231.75937</v>
      </c>
      <c r="E12" s="5"/>
      <c r="F12" s="4">
        <v>28514.65401</v>
      </c>
      <c r="G12" s="5"/>
      <c r="H12" s="11">
        <f t="shared" si="0"/>
        <v>0.5676618610939965</v>
      </c>
      <c r="I12" s="12"/>
      <c r="J12" s="11">
        <f>J8*D12/D8</f>
        <v>0.055922070140031976</v>
      </c>
      <c r="K12" s="12"/>
    </row>
    <row r="13" spans="1:11" ht="22.5" customHeight="1">
      <c r="A13" s="20" t="s">
        <v>11</v>
      </c>
      <c r="B13" s="21"/>
      <c r="C13" s="22"/>
      <c r="D13" s="4">
        <v>127238.37872</v>
      </c>
      <c r="E13" s="5"/>
      <c r="F13" s="4">
        <v>33951.79721</v>
      </c>
      <c r="G13" s="5"/>
      <c r="H13" s="11">
        <f t="shared" si="0"/>
        <v>0.26683613506828874</v>
      </c>
      <c r="I13" s="12"/>
      <c r="J13" s="11">
        <f>J8*D13/D8</f>
        <v>0.14165208681767485</v>
      </c>
      <c r="K13" s="12"/>
    </row>
    <row r="14" spans="1:11" ht="12.75">
      <c r="A14" s="1" t="s">
        <v>12</v>
      </c>
      <c r="B14" s="2"/>
      <c r="C14" s="3"/>
      <c r="D14" s="4">
        <v>447072.98885</v>
      </c>
      <c r="E14" s="5"/>
      <c r="F14" s="4">
        <v>323661.24573</v>
      </c>
      <c r="G14" s="5"/>
      <c r="H14" s="11">
        <f t="shared" si="0"/>
        <v>0.7239561633158594</v>
      </c>
      <c r="I14" s="12"/>
      <c r="J14" s="11">
        <f>J8*D14/D8</f>
        <v>0.4977179249491901</v>
      </c>
      <c r="K14" s="12"/>
    </row>
    <row r="15" spans="1:11" ht="12.75">
      <c r="A15" s="1" t="s">
        <v>13</v>
      </c>
      <c r="B15" s="2"/>
      <c r="C15" s="3"/>
      <c r="D15" s="4">
        <v>122985.53</v>
      </c>
      <c r="E15" s="5"/>
      <c r="F15" s="4">
        <v>94308.33131</v>
      </c>
      <c r="G15" s="5"/>
      <c r="H15" s="11">
        <f t="shared" si="0"/>
        <v>0.7668246118872684</v>
      </c>
      <c r="I15" s="12"/>
      <c r="J15" s="11">
        <f>J8*D15/D8</f>
        <v>0.1369174705629867</v>
      </c>
      <c r="K15" s="12"/>
    </row>
    <row r="16" spans="1:11" ht="12.75">
      <c r="A16" s="1" t="s">
        <v>14</v>
      </c>
      <c r="B16" s="2"/>
      <c r="C16" s="3"/>
      <c r="D16" s="4">
        <v>210</v>
      </c>
      <c r="E16" s="5"/>
      <c r="F16" s="4">
        <v>63.6</v>
      </c>
      <c r="G16" s="5"/>
      <c r="H16" s="11">
        <f t="shared" si="0"/>
        <v>0.3028571428571429</v>
      </c>
      <c r="I16" s="12"/>
      <c r="J16" s="11">
        <f>J8*D16/D8</f>
        <v>0.0002337890385822398</v>
      </c>
      <c r="K16" s="12"/>
    </row>
    <row r="17" spans="1:11" ht="12.75">
      <c r="A17" s="1" t="s">
        <v>15</v>
      </c>
      <c r="B17" s="2"/>
      <c r="C17" s="3"/>
      <c r="D17" s="4">
        <v>35569.26496</v>
      </c>
      <c r="E17" s="5"/>
      <c r="F17" s="4">
        <v>17893.89121</v>
      </c>
      <c r="G17" s="5"/>
      <c r="H17" s="11">
        <f t="shared" si="0"/>
        <v>0.503071717397671</v>
      </c>
      <c r="I17" s="12"/>
      <c r="J17" s="11">
        <f>J8*D17/D8</f>
        <v>0.039598591705120714</v>
      </c>
      <c r="K17" s="12"/>
    </row>
    <row r="18" spans="1:11" ht="12.75">
      <c r="A18" s="1" t="s">
        <v>16</v>
      </c>
      <c r="B18" s="2"/>
      <c r="C18" s="3"/>
      <c r="D18" s="4">
        <v>473.41473</v>
      </c>
      <c r="E18" s="5"/>
      <c r="F18" s="4">
        <v>257.20426</v>
      </c>
      <c r="G18" s="5"/>
      <c r="H18" s="11">
        <f t="shared" si="0"/>
        <v>0.5432958539334</v>
      </c>
      <c r="I18" s="12"/>
      <c r="J18" s="11">
        <f>J8*D18/D8</f>
        <v>0.0005270436884636697</v>
      </c>
      <c r="K18" s="12"/>
    </row>
    <row r="19" spans="1:11" ht="37.5" customHeight="1">
      <c r="A19" s="20" t="s">
        <v>17</v>
      </c>
      <c r="B19" s="21"/>
      <c r="C19" s="22"/>
      <c r="D19" s="4">
        <v>1600</v>
      </c>
      <c r="E19" s="5"/>
      <c r="F19" s="4">
        <v>1071.00419</v>
      </c>
      <c r="G19" s="5"/>
      <c r="H19" s="11">
        <f t="shared" si="0"/>
        <v>0.66937761875</v>
      </c>
      <c r="I19" s="12"/>
      <c r="J19" s="11">
        <f>J8*D19/D8</f>
        <v>0.001781249817769446</v>
      </c>
      <c r="K19" s="12"/>
    </row>
    <row r="20" spans="1:11" ht="49.5" customHeight="1">
      <c r="A20" s="20" t="s">
        <v>18</v>
      </c>
      <c r="B20" s="21"/>
      <c r="C20" s="22"/>
      <c r="D20" s="4">
        <v>1204.065</v>
      </c>
      <c r="E20" s="5"/>
      <c r="F20" s="4"/>
      <c r="G20" s="5"/>
      <c r="H20" s="11">
        <f>F20/D20*100%</f>
        <v>0</v>
      </c>
      <c r="I20" s="12"/>
      <c r="J20" s="11">
        <f>J8*D20/D8</f>
        <v>0.001340462851145355</v>
      </c>
      <c r="K20" s="12"/>
    </row>
    <row r="21" spans="1:11" ht="12.75">
      <c r="A21" s="6" t="s">
        <v>19</v>
      </c>
      <c r="B21" s="7"/>
      <c r="C21" s="8"/>
      <c r="D21" s="4">
        <v>-614.41237</v>
      </c>
      <c r="E21" s="5"/>
      <c r="F21" s="4">
        <f>F5-F8</f>
        <v>16562.298769999878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2018-09-18T07:32:39Z</dcterms:modified>
  <cp:category/>
  <cp:version/>
  <cp:contentType/>
  <cp:contentStatus/>
</cp:coreProperties>
</file>