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<sst xmlns="http://schemas.openxmlformats.org/spreadsheetml/2006/main" count="23" uniqueCount="23">
  <si>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</si>
  <si>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</si>
  <si>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</si>
  <si>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</si>
  <si>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</si>
  <si>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</si>
  <si>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</si>
  <si>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</si>
  <si>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</si>
  <si>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</si>
  <si>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</si>
  <si>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</si>
  <si>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</si>
  <si>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</si>
  <si>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</si>
  <si>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</si>
  <si>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</si>
  <si>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</si>
  <si>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</si>
  <si>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</si>
  <si>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План на 2018 год
(тыс. руб.)</t>
  </si>
  <si>
    <t>Сведения о ходе исполнения бюджета муниципального района "Усть-Цилемский" за 09 месяц 2018 года (по состоянию на 01 октября 2018 года)</t>
  </si>
  <si>
    <t>Исполнено на 01.10.2018
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</si>
</sst>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_ ;\-#,##0.0\ "/>
    <numFmt numFmtId="167" formatCode="#,##0.0"/>
    <numFmt numFmtId="168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7" fontId="2" fillId="0" borderId="10" xfId="0" applyNumberFormat="1" applyFont="1" applyBorder="1" applyAlignment="1">
      <alignment horizontal="center" vertical="top"/>
    </xf>
    <xf numFmtId="167" fontId="2" fillId="0" borderId="12" xfId="0" applyNumberFormat="1" applyFont="1" applyBorder="1" applyAlignment="1">
      <alignment horizontal="center" vertical="top"/>
    </xf>
    <xf numFmtId="168" fontId="2" fillId="0" borderId="10" xfId="0" applyNumberFormat="1" applyFont="1" applyBorder="1" applyAlignment="1">
      <alignment horizontal="center" vertical="top"/>
    </xf>
    <xf numFmtId="168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D21" sqref="D21:E21"/>
    </sheetView>
  </sheetViews>
  <sheetFormatPr defaultColWidth="9.00390625" defaultRowHeight="12.75"/>
  <cols>
    <col min="5" max="5" width="4.625" style="0" customWidth="1"/>
    <col min="7" max="7" width="3.00390625" style="0" customWidth="1"/>
    <col min="9" max="9" width="7.75390625" style="0" customWidth="1"/>
    <col min="11" max="11" width="7.375" style="0" customWidth="1"/>
  </cols>
  <sheetData>
    <row r="1" spans="1:11" ht="36.75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4" spans="1:11" ht="37.5" customHeight="1">
      <c r="A4" s="12" t="s">
        <v>0</v>
      </c>
      <c r="B4" s="13"/>
      <c r="C4" s="14"/>
      <c r="D4" s="18" t="s">
        <v>20</v>
      </c>
      <c r="E4" s="14"/>
      <c r="F4" s="18" t="s">
        <v>22</v>
      </c>
      <c r="G4" s="14"/>
      <c r="H4" s="18" t="s">
        <v>1</v>
      </c>
      <c r="I4" s="19"/>
      <c r="J4" s="18" t="s">
        <v>2</v>
      </c>
      <c r="K4" s="19"/>
    </row>
    <row r="5" spans="1:11" ht="12.75">
      <c r="A5" s="15" t="s">
        <v>3</v>
      </c>
      <c r="B5" s="16"/>
      <c r="C5" s="17"/>
      <c r="D5" s="4">
        <f>SUM(D6:E7)</f>
        <v>890928.82976</v>
      </c>
      <c r="E5" s="5"/>
      <c r="F5" s="4">
        <f>SUM(F6:G7)</f>
        <v>656701.2668399999</v>
      </c>
      <c r="G5" s="5"/>
      <c r="H5" s="6">
        <f aca="true" t="shared" si="0" ref="H5:H19">F5/D5*100%</f>
        <v>0.7370973358409597</v>
      </c>
      <c r="I5" s="7"/>
      <c r="J5" s="6">
        <v>1</v>
      </c>
      <c r="K5" s="7"/>
    </row>
    <row r="6" spans="1:11" ht="12.75">
      <c r="A6" s="15" t="s">
        <v>4</v>
      </c>
      <c r="B6" s="16"/>
      <c r="C6" s="17"/>
      <c r="D6" s="4">
        <v>182336.65792</v>
      </c>
      <c r="E6" s="5"/>
      <c r="F6" s="4">
        <v>139300.67557</v>
      </c>
      <c r="G6" s="5"/>
      <c r="H6" s="6">
        <f t="shared" si="0"/>
        <v>0.7639751499181147</v>
      </c>
      <c r="I6" s="7"/>
      <c r="J6" s="6">
        <f>J5*D6/D5</f>
        <v>0.20465906122840158</v>
      </c>
      <c r="K6" s="7"/>
    </row>
    <row r="7" spans="1:11" ht="12.75">
      <c r="A7" s="20" t="s">
        <v>5</v>
      </c>
      <c r="B7" s="21"/>
      <c r="C7" s="22"/>
      <c r="D7" s="4">
        <v>708592.17184</v>
      </c>
      <c r="E7" s="5"/>
      <c r="F7" s="4">
        <v>517400.59127</v>
      </c>
      <c r="G7" s="5"/>
      <c r="H7" s="6">
        <f t="shared" si="0"/>
        <v>0.7301810714708671</v>
      </c>
      <c r="I7" s="7"/>
      <c r="J7" s="6">
        <f>J5*D7/D5</f>
        <v>0.7953409387715984</v>
      </c>
      <c r="K7" s="7"/>
    </row>
    <row r="8" spans="1:11" ht="12.75">
      <c r="A8" s="1" t="s">
        <v>6</v>
      </c>
      <c r="B8" s="2"/>
      <c r="C8" s="3"/>
      <c r="D8" s="4">
        <f>SUM(D9:E20)</f>
        <v>902357.2921300001</v>
      </c>
      <c r="E8" s="5"/>
      <c r="F8" s="4">
        <f>SUM(F9:G20)</f>
        <v>632046.44057</v>
      </c>
      <c r="G8" s="5"/>
      <c r="H8" s="6">
        <f t="shared" si="0"/>
        <v>0.7004392230023037</v>
      </c>
      <c r="I8" s="7"/>
      <c r="J8" s="6">
        <v>1</v>
      </c>
      <c r="K8" s="7"/>
    </row>
    <row r="9" spans="1:11" ht="12.75">
      <c r="A9" s="1" t="s">
        <v>7</v>
      </c>
      <c r="B9" s="2"/>
      <c r="C9" s="3"/>
      <c r="D9" s="4">
        <v>110090.39084</v>
      </c>
      <c r="E9" s="5"/>
      <c r="F9" s="4">
        <v>80808.44354</v>
      </c>
      <c r="G9" s="5"/>
      <c r="H9" s="6">
        <f t="shared" si="0"/>
        <v>0.734019044926846</v>
      </c>
      <c r="I9" s="7"/>
      <c r="J9" s="6">
        <f>J8*D9/D8</f>
        <v>0.12200310431373959</v>
      </c>
      <c r="K9" s="7"/>
    </row>
    <row r="10" spans="1:11" ht="12.75">
      <c r="A10" s="1" t="s">
        <v>8</v>
      </c>
      <c r="B10" s="2"/>
      <c r="C10" s="3"/>
      <c r="D10" s="4"/>
      <c r="E10" s="5"/>
      <c r="F10" s="4"/>
      <c r="G10" s="5"/>
      <c r="H10" s="6" t="e">
        <f t="shared" si="0"/>
        <v>#DIV/0!</v>
      </c>
      <c r="I10" s="7"/>
      <c r="J10" s="6">
        <f>J8*D10/D8</f>
        <v>0</v>
      </c>
      <c r="K10" s="7"/>
    </row>
    <row r="11" spans="1:11" ht="26.25" customHeight="1">
      <c r="A11" s="8" t="s">
        <v>9</v>
      </c>
      <c r="B11" s="9"/>
      <c r="C11" s="10"/>
      <c r="D11" s="4">
        <v>854.225</v>
      </c>
      <c r="E11" s="5"/>
      <c r="F11" s="4">
        <v>445.02147</v>
      </c>
      <c r="G11" s="5"/>
      <c r="H11" s="6">
        <f t="shared" si="0"/>
        <v>0.5209651672568703</v>
      </c>
      <c r="I11" s="7"/>
      <c r="J11" s="6">
        <f>J8*D11/D8</f>
        <v>0.0009466593858665623</v>
      </c>
      <c r="K11" s="7"/>
    </row>
    <row r="12" spans="1:11" ht="12.75">
      <c r="A12" s="1" t="s">
        <v>10</v>
      </c>
      <c r="B12" s="2"/>
      <c r="C12" s="3"/>
      <c r="D12" s="4">
        <v>50695.17102</v>
      </c>
      <c r="E12" s="5"/>
      <c r="F12" s="4">
        <v>35608.85003</v>
      </c>
      <c r="G12" s="5"/>
      <c r="H12" s="6">
        <f t="shared" si="0"/>
        <v>0.7024110840054525</v>
      </c>
      <c r="I12" s="7"/>
      <c r="J12" s="6">
        <f>J8*D12/D8</f>
        <v>0.05618081824366361</v>
      </c>
      <c r="K12" s="7"/>
    </row>
    <row r="13" spans="1:11" ht="22.5" customHeight="1">
      <c r="A13" s="8" t="s">
        <v>11</v>
      </c>
      <c r="B13" s="9"/>
      <c r="C13" s="10"/>
      <c r="D13" s="4">
        <v>127616.40636</v>
      </c>
      <c r="E13" s="5"/>
      <c r="F13" s="4">
        <v>44701.95408</v>
      </c>
      <c r="G13" s="5"/>
      <c r="H13" s="6">
        <f t="shared" si="0"/>
        <v>0.350283755474965</v>
      </c>
      <c r="I13" s="7"/>
      <c r="J13" s="6">
        <f>J8*D13/D8</f>
        <v>0.1414255832728558</v>
      </c>
      <c r="K13" s="7"/>
    </row>
    <row r="14" spans="1:11" ht="12.75">
      <c r="A14" s="1" t="s">
        <v>12</v>
      </c>
      <c r="B14" s="2"/>
      <c r="C14" s="3"/>
      <c r="D14" s="4">
        <v>447072.98885</v>
      </c>
      <c r="E14" s="5"/>
      <c r="F14" s="4">
        <v>342716.26934</v>
      </c>
      <c r="G14" s="5"/>
      <c r="H14" s="6">
        <f t="shared" si="0"/>
        <v>0.7665778919490631</v>
      </c>
      <c r="I14" s="7"/>
      <c r="J14" s="6">
        <f>J8*D14/D8</f>
        <v>0.4954500758725973</v>
      </c>
      <c r="K14" s="7"/>
    </row>
    <row r="15" spans="1:11" ht="12.75">
      <c r="A15" s="1" t="s">
        <v>13</v>
      </c>
      <c r="B15" s="2"/>
      <c r="C15" s="3"/>
      <c r="D15" s="4">
        <v>127670.777</v>
      </c>
      <c r="E15" s="5"/>
      <c r="F15" s="4">
        <v>106065.40168</v>
      </c>
      <c r="G15" s="5"/>
      <c r="H15" s="6">
        <f t="shared" si="0"/>
        <v>0.8307727435543061</v>
      </c>
      <c r="I15" s="7"/>
      <c r="J15" s="6">
        <f>J8*D15/D8</f>
        <v>0.14148583727697833</v>
      </c>
      <c r="K15" s="7"/>
    </row>
    <row r="16" spans="1:11" ht="12.75">
      <c r="A16" s="1" t="s">
        <v>14</v>
      </c>
      <c r="B16" s="2"/>
      <c r="C16" s="3"/>
      <c r="D16" s="4">
        <v>210</v>
      </c>
      <c r="E16" s="5"/>
      <c r="F16" s="4">
        <v>63.6</v>
      </c>
      <c r="G16" s="5"/>
      <c r="H16" s="6">
        <f t="shared" si="0"/>
        <v>0.3028571428571429</v>
      </c>
      <c r="I16" s="7"/>
      <c r="J16" s="6">
        <f>J8*D16/D8</f>
        <v>0.00023272378007196942</v>
      </c>
      <c r="K16" s="7"/>
    </row>
    <row r="17" spans="1:11" ht="12.75">
      <c r="A17" s="1" t="s">
        <v>15</v>
      </c>
      <c r="B17" s="2"/>
      <c r="C17" s="3"/>
      <c r="D17" s="4">
        <v>35574.60333</v>
      </c>
      <c r="E17" s="5"/>
      <c r="F17" s="4">
        <v>20194.44992</v>
      </c>
      <c r="G17" s="5"/>
      <c r="H17" s="6">
        <f t="shared" si="0"/>
        <v>0.5676647953786194</v>
      </c>
      <c r="I17" s="7"/>
      <c r="J17" s="6">
        <f>J8*D17/D8</f>
        <v>0.03942407695961177</v>
      </c>
      <c r="K17" s="7"/>
    </row>
    <row r="18" spans="1:11" ht="12.75">
      <c r="A18" s="1" t="s">
        <v>16</v>
      </c>
      <c r="B18" s="2"/>
      <c r="C18" s="3"/>
      <c r="D18" s="4">
        <v>461.00973</v>
      </c>
      <c r="E18" s="5"/>
      <c r="F18" s="4">
        <v>258.00426</v>
      </c>
      <c r="G18" s="5"/>
      <c r="H18" s="6">
        <f t="shared" si="0"/>
        <v>0.559650357054286</v>
      </c>
      <c r="I18" s="7"/>
      <c r="J18" s="6">
        <f>J8*D18/D8</f>
        <v>0.0005108948905502762</v>
      </c>
      <c r="K18" s="7"/>
    </row>
    <row r="19" spans="1:11" ht="37.5" customHeight="1">
      <c r="A19" s="8" t="s">
        <v>17</v>
      </c>
      <c r="B19" s="9"/>
      <c r="C19" s="10"/>
      <c r="D19" s="4">
        <v>1600</v>
      </c>
      <c r="E19" s="5"/>
      <c r="F19" s="4">
        <v>1184.44625</v>
      </c>
      <c r="G19" s="5"/>
      <c r="H19" s="6">
        <f t="shared" si="0"/>
        <v>0.7402789062499999</v>
      </c>
      <c r="I19" s="7"/>
      <c r="J19" s="6">
        <f>J8*D19/D8</f>
        <v>0.0017731335624531002</v>
      </c>
      <c r="K19" s="7"/>
    </row>
    <row r="20" spans="1:11" ht="49.5" customHeight="1">
      <c r="A20" s="8" t="s">
        <v>18</v>
      </c>
      <c r="B20" s="9"/>
      <c r="C20" s="10"/>
      <c r="D20" s="4">
        <v>511.72</v>
      </c>
      <c r="E20" s="5"/>
      <c r="F20" s="4"/>
      <c r="G20" s="5"/>
      <c r="H20" s="6">
        <f>F20/D20*100%</f>
        <v>0</v>
      </c>
      <c r="I20" s="7"/>
      <c r="J20" s="6">
        <f>J8*D20/D8</f>
        <v>0.0005670924416115628</v>
      </c>
      <c r="K20" s="7"/>
    </row>
    <row r="21" spans="1:11" ht="12.75">
      <c r="A21" s="20" t="s">
        <v>19</v>
      </c>
      <c r="B21" s="21"/>
      <c r="C21" s="22"/>
      <c r="D21" s="4">
        <v>-614.41237</v>
      </c>
      <c r="E21" s="5"/>
      <c r="F21" s="4">
        <f>F5-F8</f>
        <v>24654.82626999996</v>
      </c>
      <c r="G21" s="5"/>
      <c r="H21" s="4"/>
      <c r="I21" s="5"/>
      <c r="J21" s="4"/>
      <c r="K21" s="5"/>
    </row>
  </sheetData>
  <sheetProtection/>
  <mergeCells count="82"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J20:K20"/>
    <mergeCell ref="J19:K19"/>
    <mergeCell ref="J18:K18"/>
    <mergeCell ref="J17:K17"/>
    <mergeCell ref="J16:K16"/>
    <mergeCell ref="J15:K15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D7:E7"/>
    <mergeCell ref="D8:E8"/>
    <mergeCell ref="D9:E9"/>
    <mergeCell ref="D10:E10"/>
    <mergeCell ref="D11:E11"/>
    <mergeCell ref="D12:E12"/>
    <mergeCell ref="D13:E13"/>
    <mergeCell ref="D14:E14"/>
    <mergeCell ref="D19:E19"/>
    <mergeCell ref="D20:E20"/>
    <mergeCell ref="D15:E15"/>
    <mergeCell ref="D16:E16"/>
    <mergeCell ref="D17:E17"/>
    <mergeCell ref="D18:E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Носова_НС</cp:lastModifiedBy>
  <cp:lastPrinted>2013-08-15T05:51:44Z</cp:lastPrinted>
  <dcterms:created xsi:type="dcterms:W3CDTF">2012-11-26T06:43:47Z</dcterms:created>
  <dcterms:modified xsi:type="dcterms:W3CDTF">2018-10-23T09:36:45Z</dcterms:modified>
  <cp:category/>
  <cp:version/>
  <cp:contentType/>
  <cp:contentStatus/>
</cp:coreProperties>
</file>