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<sst xmlns="http://schemas.openxmlformats.org/spreadsheetml/2006/main" count="23" uniqueCount="23">
  <si>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</si>
  <si>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</si>
  <si>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</si>
  <si>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</si>
  <si>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</si>
  <si>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</si>
  <si>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</si>
  <si>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</si>
  <si>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</si>
  <si>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</si>
  <si>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</si>
  <si>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</si>
  <si>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</si>
  <si>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</si>
  <si>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</si>
  <si>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</si>
  <si>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</si>
  <si>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</si>
  <si>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</si>
  <si>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</si>
  <si>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2021 год
(тыс. руб.)</t>
  </si>
  <si>
    <t>Сведения о ходе исполнения бюджета муниципального района "Усть-Цилемский" за 09 месяц 2021 года (по состоянию на 01 октября 2021 года)</t>
  </si>
  <si>
    <t>Исполнено на 01.10.2021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</si>
</sst>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J6" sqref="J6:K7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1028716.70044</v>
      </c>
      <c r="E5" s="5"/>
      <c r="F5" s="4">
        <f>SUM(F6:G7)</f>
        <v>763510.2326499999</v>
      </c>
      <c r="G5" s="5"/>
      <c r="H5" s="11">
        <f aca="true" t="shared" si="0" ref="H5:H19">F5/D5*100%</f>
        <v>0.7421967897706271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224119.1491</v>
      </c>
      <c r="E6" s="5"/>
      <c r="F6" s="4">
        <v>157600.72489</v>
      </c>
      <c r="G6" s="5"/>
      <c r="H6" s="11">
        <f t="shared" si="0"/>
        <v>0.7032006212895264</v>
      </c>
      <c r="I6" s="12"/>
      <c r="J6" s="11">
        <f>J5*D6/D5</f>
        <v>0.21786284698609476</v>
      </c>
      <c r="K6" s="12"/>
    </row>
    <row r="7" spans="1:11" ht="12.75">
      <c r="A7" s="6" t="s">
        <v>5</v>
      </c>
      <c r="B7" s="7"/>
      <c r="C7" s="8"/>
      <c r="D7" s="4">
        <v>804597.55134</v>
      </c>
      <c r="E7" s="5"/>
      <c r="F7" s="4">
        <v>605909.50776</v>
      </c>
      <c r="G7" s="5"/>
      <c r="H7" s="11">
        <f t="shared" si="0"/>
        <v>0.7530590998579362</v>
      </c>
      <c r="I7" s="12"/>
      <c r="J7" s="11">
        <f>J5*D7/D5</f>
        <v>0.7821371530139052</v>
      </c>
      <c r="K7" s="12"/>
    </row>
    <row r="8" spans="1:11" ht="12.75">
      <c r="A8" s="1" t="s">
        <v>6</v>
      </c>
      <c r="B8" s="2"/>
      <c r="C8" s="3"/>
      <c r="D8" s="4">
        <f>SUM(D9:E20)</f>
        <v>1030890.8197300001</v>
      </c>
      <c r="E8" s="5"/>
      <c r="F8" s="4">
        <f>SUM(F9:G20)</f>
        <v>755244.24636</v>
      </c>
      <c r="G8" s="5"/>
      <c r="H8" s="11">
        <f t="shared" si="0"/>
        <v>0.7326132233458102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145700.65556</v>
      </c>
      <c r="E9" s="5"/>
      <c r="F9" s="4">
        <v>105819.97475</v>
      </c>
      <c r="G9" s="5"/>
      <c r="H9" s="11">
        <f t="shared" si="0"/>
        <v>0.7262834497434569</v>
      </c>
      <c r="I9" s="12"/>
      <c r="J9" s="11">
        <f>J8*D9/D8</f>
        <v>0.14133471049646204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520.6</v>
      </c>
      <c r="E11" s="5"/>
      <c r="F11" s="4">
        <v>437.00659</v>
      </c>
      <c r="G11" s="5"/>
      <c r="H11" s="11">
        <f t="shared" si="0"/>
        <v>0.8394287168651556</v>
      </c>
      <c r="I11" s="12"/>
      <c r="J11" s="11">
        <f>J8*D11/D8</f>
        <v>0.0005050001319599974</v>
      </c>
      <c r="K11" s="12"/>
    </row>
    <row r="12" spans="1:11" ht="12.75">
      <c r="A12" s="1" t="s">
        <v>10</v>
      </c>
      <c r="B12" s="2"/>
      <c r="C12" s="3"/>
      <c r="D12" s="4">
        <v>80444.13097</v>
      </c>
      <c r="E12" s="5"/>
      <c r="F12" s="4">
        <v>59194.53249</v>
      </c>
      <c r="G12" s="5"/>
      <c r="H12" s="11">
        <f t="shared" si="0"/>
        <v>0.7358465033586526</v>
      </c>
      <c r="I12" s="12"/>
      <c r="J12" s="11">
        <f>J8*D12/D8</f>
        <v>0.07803360882684848</v>
      </c>
      <c r="K12" s="12"/>
    </row>
    <row r="13" spans="1:11" ht="22.5" customHeight="1">
      <c r="A13" s="20" t="s">
        <v>11</v>
      </c>
      <c r="B13" s="21"/>
      <c r="C13" s="22"/>
      <c r="D13" s="4">
        <v>47522.17793</v>
      </c>
      <c r="E13" s="5"/>
      <c r="F13" s="4">
        <v>32894.36448</v>
      </c>
      <c r="G13" s="5"/>
      <c r="H13" s="11">
        <f t="shared" si="0"/>
        <v>0.6921897504035543</v>
      </c>
      <c r="I13" s="12"/>
      <c r="J13" s="11">
        <f>J8*D13/D8</f>
        <v>0.04609816774044656</v>
      </c>
      <c r="K13" s="12"/>
    </row>
    <row r="14" spans="1:11" ht="12.75">
      <c r="A14" s="1" t="s">
        <v>12</v>
      </c>
      <c r="B14" s="2"/>
      <c r="C14" s="3"/>
      <c r="D14" s="4">
        <v>570372.37373</v>
      </c>
      <c r="E14" s="5"/>
      <c r="F14" s="4">
        <v>425882.62142</v>
      </c>
      <c r="G14" s="5"/>
      <c r="H14" s="11">
        <f t="shared" si="0"/>
        <v>0.7466747006607339</v>
      </c>
      <c r="I14" s="12"/>
      <c r="J14" s="11">
        <f>J8*D14/D8</f>
        <v>0.5532810679984383</v>
      </c>
      <c r="K14" s="12"/>
    </row>
    <row r="15" spans="1:11" ht="12.75">
      <c r="A15" s="1" t="s">
        <v>13</v>
      </c>
      <c r="B15" s="2"/>
      <c r="C15" s="3"/>
      <c r="D15" s="4">
        <v>140475.05316</v>
      </c>
      <c r="E15" s="5"/>
      <c r="F15" s="4">
        <v>107813.13046</v>
      </c>
      <c r="G15" s="5"/>
      <c r="H15" s="11">
        <f t="shared" si="0"/>
        <v>0.7674895152892498</v>
      </c>
      <c r="I15" s="12"/>
      <c r="J15" s="11">
        <f>J8*D15/D8</f>
        <v>0.13626569416613074</v>
      </c>
      <c r="K15" s="12"/>
    </row>
    <row r="16" spans="1:11" ht="12.75">
      <c r="A16" s="1" t="s">
        <v>14</v>
      </c>
      <c r="B16" s="2"/>
      <c r="C16" s="3"/>
      <c r="D16" s="4">
        <v>47</v>
      </c>
      <c r="E16" s="5"/>
      <c r="F16" s="4">
        <v>15</v>
      </c>
      <c r="G16" s="5"/>
      <c r="H16" s="11">
        <f t="shared" si="0"/>
        <v>0.3191489361702128</v>
      </c>
      <c r="I16" s="12"/>
      <c r="J16" s="11">
        <f>J8*D16/D8</f>
        <v>4.559163696142889E-05</v>
      </c>
      <c r="K16" s="12"/>
    </row>
    <row r="17" spans="1:11" ht="11.25" customHeight="1">
      <c r="A17" s="1" t="s">
        <v>15</v>
      </c>
      <c r="B17" s="2"/>
      <c r="C17" s="3"/>
      <c r="D17" s="4">
        <v>41532.82105</v>
      </c>
      <c r="E17" s="5"/>
      <c r="F17" s="4">
        <v>22400.05369</v>
      </c>
      <c r="G17" s="5"/>
      <c r="H17" s="11">
        <f t="shared" si="0"/>
        <v>0.5393337876816341</v>
      </c>
      <c r="I17" s="12"/>
      <c r="J17" s="11">
        <f>J8*D17/D8</f>
        <v>0.040288282963735995</v>
      </c>
      <c r="K17" s="12"/>
    </row>
    <row r="18" spans="1:11" ht="18" customHeight="1">
      <c r="A18" s="1" t="s">
        <v>16</v>
      </c>
      <c r="B18" s="2"/>
      <c r="C18" s="3"/>
      <c r="D18" s="4">
        <v>622.924</v>
      </c>
      <c r="E18" s="5"/>
      <c r="F18" s="4">
        <v>616.22613</v>
      </c>
      <c r="G18" s="5"/>
      <c r="H18" s="11">
        <f t="shared" si="0"/>
        <v>0.9892476931375257</v>
      </c>
      <c r="I18" s="12"/>
      <c r="J18" s="11">
        <f>J8*D18/D8</f>
        <v>0.000604257975799173</v>
      </c>
      <c r="K18" s="12"/>
    </row>
    <row r="19" spans="1:11" ht="37.5" customHeight="1">
      <c r="A19" s="20" t="s">
        <v>17</v>
      </c>
      <c r="B19" s="21"/>
      <c r="C19" s="22"/>
      <c r="D19" s="4">
        <v>225.25</v>
      </c>
      <c r="E19" s="5"/>
      <c r="F19" s="4">
        <v>171.33635</v>
      </c>
      <c r="G19" s="5"/>
      <c r="H19" s="11">
        <f t="shared" si="0"/>
        <v>0.7606497225305217</v>
      </c>
      <c r="I19" s="12"/>
      <c r="J19" s="11">
        <f>J8*D19/D8</f>
        <v>0.00021850034522472036</v>
      </c>
      <c r="K19" s="12"/>
    </row>
    <row r="20" spans="1:11" ht="51.75" customHeight="1">
      <c r="A20" s="20" t="s">
        <v>18</v>
      </c>
      <c r="B20" s="21"/>
      <c r="C20" s="22"/>
      <c r="D20" s="4">
        <v>3427.83333</v>
      </c>
      <c r="E20" s="5"/>
      <c r="F20" s="4"/>
      <c r="G20" s="5"/>
      <c r="H20" s="11">
        <f>F20/D20*100%</f>
        <v>0</v>
      </c>
      <c r="I20" s="12"/>
      <c r="J20" s="11">
        <f>J8*D20/D8</f>
        <v>0.0033251177179924652</v>
      </c>
      <c r="K20" s="12"/>
    </row>
    <row r="21" spans="1:11" ht="12.75">
      <c r="A21" s="6" t="s">
        <v>19</v>
      </c>
      <c r="B21" s="7"/>
      <c r="C21" s="8"/>
      <c r="D21" s="4">
        <v>135.97715</v>
      </c>
      <c r="E21" s="5"/>
      <c r="F21" s="4">
        <f>F5-F8</f>
        <v>8265.986289999913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2021-10-19T13:38:27Z</dcterms:modified>
  <cp:category/>
  <cp:version/>
  <cp:contentType/>
  <cp:contentStatus/>
</cp:coreProperties>
</file>