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<sst xmlns="http://schemas.openxmlformats.org/spreadsheetml/2006/main" count="23" uniqueCount="23">
  <si>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</si>
  <si>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</si>
  <si>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</si>
  <si>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</si>
  <si>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</si>
  <si>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</si>
  <si>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</si>
  <si>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</si>
  <si>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</si>
  <si>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</si>
  <si>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</si>
  <si>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</si>
  <si>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</si>
  <si>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</si>
  <si>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</si>
  <si>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</si>
  <si>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</si>
  <si>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</si>
  <si>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</si>
  <si>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</si>
  <si>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2023 год
(тыс. руб.)</t>
  </si>
  <si>
    <t>Сведения о ходе исполнения бюджета муниципального района "Усть-Цилемский" за 09 месяц 2023 года (по состоянию на 01 октября 2023 года)</t>
  </si>
  <si>
    <t>Исполнено на 01.10.2023
(тыс. 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</si>
</sst>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_ ;\-#,##0.0\ "/>
    <numFmt numFmtId="175" formatCode="#,##0.0"/>
    <numFmt numFmtId="176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5" fontId="2" fillId="0" borderId="10" xfId="0" applyNumberFormat="1" applyFont="1" applyBorder="1" applyAlignment="1">
      <alignment horizontal="center" vertical="top"/>
    </xf>
    <xf numFmtId="175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D21" sqref="D21:E21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4" spans="1:11" ht="37.5" customHeight="1">
      <c r="A4" s="15" t="s">
        <v>0</v>
      </c>
      <c r="B4" s="16"/>
      <c r="C4" s="13"/>
      <c r="D4" s="9" t="s">
        <v>20</v>
      </c>
      <c r="E4" s="13"/>
      <c r="F4" s="9" t="s">
        <v>22</v>
      </c>
      <c r="G4" s="13"/>
      <c r="H4" s="9" t="s">
        <v>1</v>
      </c>
      <c r="I4" s="10"/>
      <c r="J4" s="9" t="s">
        <v>2</v>
      </c>
      <c r="K4" s="10"/>
    </row>
    <row r="5" spans="1:11" ht="12.75">
      <c r="A5" s="17" t="s">
        <v>3</v>
      </c>
      <c r="B5" s="18"/>
      <c r="C5" s="19"/>
      <c r="D5" s="4">
        <f>SUM(D6:E7)</f>
        <v>1246041.4195</v>
      </c>
      <c r="E5" s="5"/>
      <c r="F5" s="4">
        <f>SUM(F6:G7)</f>
        <v>937520.66099</v>
      </c>
      <c r="G5" s="5"/>
      <c r="H5" s="11">
        <f aca="true" t="shared" si="0" ref="H5:H19">F5/D5*100%</f>
        <v>0.7523992752714429</v>
      </c>
      <c r="I5" s="12"/>
      <c r="J5" s="11">
        <v>1</v>
      </c>
      <c r="K5" s="12"/>
    </row>
    <row r="6" spans="1:11" ht="12.75">
      <c r="A6" s="17" t="s">
        <v>4</v>
      </c>
      <c r="B6" s="18"/>
      <c r="C6" s="19"/>
      <c r="D6" s="4">
        <v>246748.775</v>
      </c>
      <c r="E6" s="5"/>
      <c r="F6" s="4">
        <v>189811.08885</v>
      </c>
      <c r="G6" s="5"/>
      <c r="H6" s="11">
        <f t="shared" si="0"/>
        <v>0.7692483533099608</v>
      </c>
      <c r="I6" s="12"/>
      <c r="J6" s="11">
        <f>J5*D6/D5</f>
        <v>0.1980261419391765</v>
      </c>
      <c r="K6" s="12"/>
    </row>
    <row r="7" spans="1:11" ht="12.75">
      <c r="A7" s="6" t="s">
        <v>5</v>
      </c>
      <c r="B7" s="7"/>
      <c r="C7" s="8"/>
      <c r="D7" s="4">
        <v>999292.6445</v>
      </c>
      <c r="E7" s="5"/>
      <c r="F7" s="4">
        <v>747709.57214</v>
      </c>
      <c r="G7" s="5"/>
      <c r="H7" s="11">
        <f t="shared" si="0"/>
        <v>0.7482388430009103</v>
      </c>
      <c r="I7" s="12"/>
      <c r="J7" s="11">
        <f>J5*D7/D5</f>
        <v>0.8019738580608234</v>
      </c>
      <c r="K7" s="12"/>
    </row>
    <row r="8" spans="1:11" ht="12.75">
      <c r="A8" s="1" t="s">
        <v>6</v>
      </c>
      <c r="B8" s="2"/>
      <c r="C8" s="3"/>
      <c r="D8" s="4">
        <f>SUM(D9:E20)</f>
        <v>1291047.28561</v>
      </c>
      <c r="E8" s="5"/>
      <c r="F8" s="4">
        <f>SUM(F9:G20)</f>
        <v>929378.1919900001</v>
      </c>
      <c r="G8" s="5"/>
      <c r="H8" s="11">
        <f t="shared" si="0"/>
        <v>0.719863789923762</v>
      </c>
      <c r="I8" s="12"/>
      <c r="J8" s="11">
        <v>1</v>
      </c>
      <c r="K8" s="12"/>
    </row>
    <row r="9" spans="1:11" ht="11.25" customHeight="1">
      <c r="A9" s="1" t="s">
        <v>7</v>
      </c>
      <c r="B9" s="2"/>
      <c r="C9" s="3"/>
      <c r="D9" s="4">
        <v>180709.57915</v>
      </c>
      <c r="E9" s="5"/>
      <c r="F9" s="4">
        <v>126152.51119</v>
      </c>
      <c r="G9" s="5"/>
      <c r="H9" s="11">
        <f t="shared" si="0"/>
        <v>0.6980953183742723</v>
      </c>
      <c r="I9" s="12"/>
      <c r="J9" s="11">
        <f>J8*D9/D8</f>
        <v>0.13997130946649838</v>
      </c>
      <c r="K9" s="12"/>
    </row>
    <row r="10" spans="1:11" ht="12.75" hidden="1">
      <c r="A10" s="1" t="s">
        <v>8</v>
      </c>
      <c r="B10" s="2"/>
      <c r="C10" s="3"/>
      <c r="D10" s="4"/>
      <c r="E10" s="5"/>
      <c r="F10" s="4"/>
      <c r="G10" s="5"/>
      <c r="H10" s="11" t="e">
        <f t="shared" si="0"/>
        <v>#DIV/0!</v>
      </c>
      <c r="I10" s="12"/>
      <c r="J10" s="11">
        <f>J8*D10/D8</f>
        <v>0</v>
      </c>
      <c r="K10" s="12"/>
    </row>
    <row r="11" spans="1:11" ht="26.25" customHeight="1">
      <c r="A11" s="20" t="s">
        <v>9</v>
      </c>
      <c r="B11" s="21"/>
      <c r="C11" s="22"/>
      <c r="D11" s="4">
        <v>582.7505</v>
      </c>
      <c r="E11" s="5"/>
      <c r="F11" s="4">
        <v>540.67841</v>
      </c>
      <c r="G11" s="5"/>
      <c r="H11" s="11">
        <f t="shared" si="0"/>
        <v>0.9278042833082082</v>
      </c>
      <c r="I11" s="12"/>
      <c r="J11" s="11">
        <f>J8*D11/D8</f>
        <v>0.0004513781226259729</v>
      </c>
      <c r="K11" s="12"/>
    </row>
    <row r="12" spans="1:11" ht="12.75">
      <c r="A12" s="1" t="s">
        <v>10</v>
      </c>
      <c r="B12" s="2"/>
      <c r="C12" s="3"/>
      <c r="D12" s="4">
        <v>159981.63563</v>
      </c>
      <c r="E12" s="5"/>
      <c r="F12" s="4">
        <v>98370.97076</v>
      </c>
      <c r="G12" s="5"/>
      <c r="H12" s="11">
        <f t="shared" si="0"/>
        <v>0.61488914257327</v>
      </c>
      <c r="I12" s="12"/>
      <c r="J12" s="11">
        <f>J8*D12/D8</f>
        <v>0.1239161705486342</v>
      </c>
      <c r="K12" s="12"/>
    </row>
    <row r="13" spans="1:11" ht="22.5" customHeight="1">
      <c r="A13" s="20" t="s">
        <v>11</v>
      </c>
      <c r="B13" s="21"/>
      <c r="C13" s="22"/>
      <c r="D13" s="4">
        <v>65924.36823</v>
      </c>
      <c r="E13" s="5"/>
      <c r="F13" s="4">
        <v>28305.99327</v>
      </c>
      <c r="G13" s="5"/>
      <c r="H13" s="11">
        <f t="shared" si="0"/>
        <v>0.42937071723227954</v>
      </c>
      <c r="I13" s="12"/>
      <c r="J13" s="11">
        <f>J8*D13/D8</f>
        <v>0.05106270619580889</v>
      </c>
      <c r="K13" s="12"/>
    </row>
    <row r="14" spans="1:11" ht="12.75">
      <c r="A14" s="1" t="s">
        <v>12</v>
      </c>
      <c r="B14" s="2"/>
      <c r="C14" s="3"/>
      <c r="D14" s="4">
        <v>672271.39191</v>
      </c>
      <c r="E14" s="5"/>
      <c r="F14" s="4">
        <v>508412.68992</v>
      </c>
      <c r="G14" s="5"/>
      <c r="H14" s="11">
        <f t="shared" si="0"/>
        <v>0.7562610815187916</v>
      </c>
      <c r="I14" s="12"/>
      <c r="J14" s="11">
        <f>J8*D14/D8</f>
        <v>0.5207178694406706</v>
      </c>
      <c r="K14" s="12"/>
    </row>
    <row r="15" spans="1:11" ht="12.75" customHeight="1">
      <c r="A15" s="1" t="s">
        <v>13</v>
      </c>
      <c r="B15" s="2"/>
      <c r="C15" s="3"/>
      <c r="D15" s="4">
        <v>166461.49632</v>
      </c>
      <c r="E15" s="5"/>
      <c r="F15" s="4">
        <v>134456.83631</v>
      </c>
      <c r="G15" s="5"/>
      <c r="H15" s="11">
        <f t="shared" si="0"/>
        <v>0.8077353579203967</v>
      </c>
      <c r="I15" s="12"/>
      <c r="J15" s="11">
        <f>J8*D15/D8</f>
        <v>0.12893524363931375</v>
      </c>
      <c r="K15" s="12"/>
    </row>
    <row r="16" spans="1:11" ht="12.75" hidden="1">
      <c r="A16" s="1" t="s">
        <v>14</v>
      </c>
      <c r="B16" s="2"/>
      <c r="C16" s="3"/>
      <c r="D16" s="4"/>
      <c r="E16" s="5"/>
      <c r="F16" s="4"/>
      <c r="G16" s="5"/>
      <c r="H16" s="11" t="e">
        <f t="shared" si="0"/>
        <v>#DIV/0!</v>
      </c>
      <c r="I16" s="12"/>
      <c r="J16" s="11">
        <f>J8*D16/D8</f>
        <v>0</v>
      </c>
      <c r="K16" s="12"/>
    </row>
    <row r="17" spans="1:11" ht="14.25" customHeight="1">
      <c r="A17" s="1" t="s">
        <v>15</v>
      </c>
      <c r="B17" s="2"/>
      <c r="C17" s="3"/>
      <c r="D17" s="4">
        <v>41499.62464</v>
      </c>
      <c r="E17" s="5"/>
      <c r="F17" s="4">
        <v>32789.38995</v>
      </c>
      <c r="G17" s="5"/>
      <c r="H17" s="11">
        <f t="shared" si="0"/>
        <v>0.7901129283563563</v>
      </c>
      <c r="I17" s="12"/>
      <c r="J17" s="11">
        <f>J8*D17/D8</f>
        <v>0.03214415544849085</v>
      </c>
      <c r="K17" s="12"/>
    </row>
    <row r="18" spans="1:11" ht="18" customHeight="1">
      <c r="A18" s="1" t="s">
        <v>16</v>
      </c>
      <c r="B18" s="2"/>
      <c r="C18" s="3"/>
      <c r="D18" s="4">
        <v>339.63723</v>
      </c>
      <c r="E18" s="5"/>
      <c r="F18" s="4">
        <v>330.78688</v>
      </c>
      <c r="G18" s="5"/>
      <c r="H18" s="11">
        <f t="shared" si="0"/>
        <v>0.9739417554430061</v>
      </c>
      <c r="I18" s="12"/>
      <c r="J18" s="11">
        <f>J8*D18/D8</f>
        <v>0.0002630711003273026</v>
      </c>
      <c r="K18" s="12"/>
    </row>
    <row r="19" spans="1:11" ht="37.5" customHeight="1">
      <c r="A19" s="20" t="s">
        <v>17</v>
      </c>
      <c r="B19" s="21"/>
      <c r="C19" s="22"/>
      <c r="D19" s="4">
        <v>21.21</v>
      </c>
      <c r="E19" s="5"/>
      <c r="F19" s="4">
        <v>18.3353</v>
      </c>
      <c r="G19" s="5"/>
      <c r="H19" s="11">
        <f t="shared" si="0"/>
        <v>0.8644648750589344</v>
      </c>
      <c r="I19" s="12"/>
      <c r="J19" s="11">
        <f>J8*D19/D8</f>
        <v>1.6428522980069318E-05</v>
      </c>
      <c r="K19" s="12"/>
    </row>
    <row r="20" spans="1:11" ht="51.75" customHeight="1">
      <c r="A20" s="20" t="s">
        <v>18</v>
      </c>
      <c r="B20" s="21"/>
      <c r="C20" s="22"/>
      <c r="D20" s="4">
        <v>3255.592</v>
      </c>
      <c r="E20" s="5"/>
      <c r="F20" s="4">
        <v>0</v>
      </c>
      <c r="G20" s="5"/>
      <c r="H20" s="11">
        <f>F20/D20*100%</f>
        <v>0</v>
      </c>
      <c r="I20" s="12"/>
      <c r="J20" s="11">
        <f>J8*D20/D8</f>
        <v>0.002521667514650157</v>
      </c>
      <c r="K20" s="12"/>
    </row>
    <row r="21" spans="1:11" ht="12.75">
      <c r="A21" s="6" t="s">
        <v>19</v>
      </c>
      <c r="B21" s="7"/>
      <c r="C21" s="8"/>
      <c r="D21" s="4">
        <v>-6128.13124</v>
      </c>
      <c r="E21" s="5"/>
      <c r="F21" s="4">
        <f>F5-F8</f>
        <v>8142.468999999925</v>
      </c>
      <c r="G21" s="5"/>
      <c r="H21" s="4"/>
      <c r="I21" s="5"/>
      <c r="J21" s="4"/>
      <c r="K21" s="5"/>
    </row>
  </sheetData>
  <sheetProtection/>
  <mergeCells count="82">
    <mergeCell ref="D13:E13"/>
    <mergeCell ref="D14:E14"/>
    <mergeCell ref="D19:E19"/>
    <mergeCell ref="D20:E20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F15:G15"/>
    <mergeCell ref="F16:G16"/>
    <mergeCell ref="F17:G17"/>
    <mergeCell ref="F18:G18"/>
    <mergeCell ref="F19:G19"/>
    <mergeCell ref="F20:G20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J20:K20"/>
    <mergeCell ref="J19:K19"/>
    <mergeCell ref="J18:K18"/>
    <mergeCell ref="J17:K17"/>
    <mergeCell ref="J16:K16"/>
    <mergeCell ref="J15:K15"/>
    <mergeCell ref="H15:I15"/>
    <mergeCell ref="H16:I16"/>
    <mergeCell ref="H17:I17"/>
    <mergeCell ref="H18:I18"/>
    <mergeCell ref="H19:I19"/>
    <mergeCell ref="H20:I20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Пользователь</cp:lastModifiedBy>
  <cp:lastPrinted>2013-08-15T05:51:44Z</cp:lastPrinted>
  <dcterms:created xsi:type="dcterms:W3CDTF">2012-11-26T06:43:47Z</dcterms:created>
  <dcterms:modified xsi:type="dcterms:W3CDTF">2023-11-08T06:21:27Z</dcterms:modified>
  <cp:category/>
  <cp:version/>
  <cp:contentType/>
  <cp:contentStatus/>
</cp:coreProperties>
</file>