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<sst xmlns="http://schemas.openxmlformats.org/spreadsheetml/2006/main" count="23" uniqueCount="23">
  <si>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</si>
  <si>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% исполнения к годовому уточнённому плану</t>
  </si>
  <si>
    <t>Удельный вес в итоговых показателях (%)</t>
  </si>
  <si>
    <t>1. Поступление всего, в том числе:</t>
  </si>
  <si>
    <t>Налоговые и неналоговые доходы</t>
  </si>
  <si>
    <t>Безвозмездные поступления</t>
  </si>
  <si>
    <t>2. Расходы, из них:</t>
  </si>
  <si>
    <t>2.1. Общегосударственные вопросы</t>
  </si>
  <si>
    <t>2.2. Национальная оборона</t>
  </si>
  <si>
    <t>2.3. Национальная безопасность и правоохранительная деятельность</t>
  </si>
  <si>
    <t>2.4. Национальная экономика</t>
  </si>
  <si>
    <t>2.5. Жилищно-коммунальное хозяйство</t>
  </si>
  <si>
    <t>2.6. Образование</t>
  </si>
  <si>
    <t>2.7. Культура, кинематография</t>
  </si>
  <si>
    <t>2.8. Здравоохранение</t>
  </si>
  <si>
    <t>2.9. Социальная политика</t>
  </si>
  <si>
    <t>2.10. Физическая культура и спорт</t>
  </si>
  <si>
    <t>2.11. Обслуживание государственного и муниципального долга</t>
  </si>
  <si>
    <t>2.12.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</si>
  <si>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</si>
  <si>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>План на 2017 год
(тыс. руб.)</t>
  </si>
  <si>
    <t>Сведения о ходе исполнения бюджета муниципального района "Усть-Цилемский" за 02 месяц 2017 года (по состоянию на 01 марта 2017 года)</t>
  </si>
  <si>
    <t>Исполнено на 01.03.2017
(тыс.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</si>
</sst>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_ ;\-#,##0.0\ "/>
    <numFmt numFmtId="167" formatCode="#,##0.0"/>
    <numFmt numFmtId="168" formatCode="0.0%"/>
  </numFmts>
  <fonts count="38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7" fontId="2" fillId="0" borderId="10" xfId="0" applyNumberFormat="1" applyFont="1" applyBorder="1" applyAlignment="1">
      <alignment horizontal="center" vertical="top"/>
    </xf>
    <xf numFmtId="167" fontId="2" fillId="0" borderId="12" xfId="0" applyNumberFormat="1" applyFont="1" applyBorder="1" applyAlignment="1">
      <alignment horizontal="center" vertical="top"/>
    </xf>
    <xf numFmtId="168" fontId="2" fillId="0" borderId="10" xfId="0" applyNumberFormat="1" applyFont="1" applyBorder="1" applyAlignment="1">
      <alignment horizontal="center" vertical="top"/>
    </xf>
    <xf numFmtId="168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50" zoomScaleNormal="150" zoomScalePageLayoutView="0" workbookViewId="0" topLeftCell="A1">
      <selection activeCell="D20" sqref="D20:E20"/>
    </sheetView>
  </sheetViews>
  <sheetFormatPr defaultColWidth="9.00390625" defaultRowHeight="12.75"/>
  <cols>
    <col min="5" max="5" width="4.625" style="0" customWidth="1"/>
    <col min="7" max="7" width="3.00390625" style="0" customWidth="1"/>
    <col min="9" max="9" width="7.75390625" style="0" customWidth="1"/>
    <col min="11" max="11" width="7.375" style="0" customWidth="1"/>
  </cols>
  <sheetData>
    <row r="1" spans="1:11" ht="36.75" customHeight="1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4" spans="1:11" ht="37.5" customHeight="1">
      <c r="A4" s="12" t="s">
        <v>0</v>
      </c>
      <c r="B4" s="13"/>
      <c r="C4" s="14"/>
      <c r="D4" s="18" t="s">
        <v>20</v>
      </c>
      <c r="E4" s="14"/>
      <c r="F4" s="18" t="s">
        <v>22</v>
      </c>
      <c r="G4" s="14"/>
      <c r="H4" s="18" t="s">
        <v>1</v>
      </c>
      <c r="I4" s="19"/>
      <c r="J4" s="18" t="s">
        <v>2</v>
      </c>
      <c r="K4" s="19"/>
    </row>
    <row r="5" spans="1:11" ht="12.75">
      <c r="A5" s="15" t="s">
        <v>3</v>
      </c>
      <c r="B5" s="16"/>
      <c r="C5" s="17"/>
      <c r="D5" s="4">
        <f>SUM(D6:E7)</f>
        <v>753598.5279999999</v>
      </c>
      <c r="E5" s="5"/>
      <c r="F5" s="4">
        <f>SUM(F6:G7)</f>
        <v>95315.93283</v>
      </c>
      <c r="G5" s="5"/>
      <c r="H5" s="6">
        <f aca="true" t="shared" si="0" ref="H5:H19">F5/D5*100%</f>
        <v>0.1264810496418592</v>
      </c>
      <c r="I5" s="7"/>
      <c r="J5" s="6">
        <v>1</v>
      </c>
      <c r="K5" s="7"/>
    </row>
    <row r="6" spans="1:11" ht="12.75">
      <c r="A6" s="15" t="s">
        <v>4</v>
      </c>
      <c r="B6" s="16"/>
      <c r="C6" s="17"/>
      <c r="D6" s="4">
        <v>185299.862</v>
      </c>
      <c r="E6" s="5"/>
      <c r="F6" s="4">
        <v>22451.59153</v>
      </c>
      <c r="G6" s="5"/>
      <c r="H6" s="6">
        <f t="shared" si="0"/>
        <v>0.12116356314393803</v>
      </c>
      <c r="I6" s="7"/>
      <c r="J6" s="6">
        <f>J5*D6/D5</f>
        <v>0.24588670905684148</v>
      </c>
      <c r="K6" s="7"/>
    </row>
    <row r="7" spans="1:11" ht="12.75">
      <c r="A7" s="20" t="s">
        <v>5</v>
      </c>
      <c r="B7" s="21"/>
      <c r="C7" s="22"/>
      <c r="D7" s="4">
        <v>568298.666</v>
      </c>
      <c r="E7" s="5"/>
      <c r="F7" s="4">
        <v>72864.3413</v>
      </c>
      <c r="G7" s="5"/>
      <c r="H7" s="6">
        <f t="shared" si="0"/>
        <v>0.12821487302241882</v>
      </c>
      <c r="I7" s="7"/>
      <c r="J7" s="6">
        <f>J5*D7/D5</f>
        <v>0.7541132909431586</v>
      </c>
      <c r="K7" s="7"/>
    </row>
    <row r="8" spans="1:11" ht="12.75">
      <c r="A8" s="1" t="s">
        <v>6</v>
      </c>
      <c r="B8" s="2"/>
      <c r="C8" s="3"/>
      <c r="D8" s="4">
        <f>SUM(D9:E20)</f>
        <v>748564.308</v>
      </c>
      <c r="E8" s="5"/>
      <c r="F8" s="4">
        <f>SUM(F9:G20)</f>
        <v>84205.96382</v>
      </c>
      <c r="G8" s="5"/>
      <c r="H8" s="6">
        <f t="shared" si="0"/>
        <v>0.1124899529941254</v>
      </c>
      <c r="I8" s="7"/>
      <c r="J8" s="6">
        <v>1</v>
      </c>
      <c r="K8" s="7"/>
    </row>
    <row r="9" spans="1:11" ht="12.75">
      <c r="A9" s="1" t="s">
        <v>7</v>
      </c>
      <c r="B9" s="2"/>
      <c r="C9" s="3"/>
      <c r="D9" s="4">
        <v>118470.70482</v>
      </c>
      <c r="E9" s="5"/>
      <c r="F9" s="4">
        <v>12694.22315</v>
      </c>
      <c r="G9" s="5"/>
      <c r="H9" s="6">
        <f t="shared" si="0"/>
        <v>0.10715073544372959</v>
      </c>
      <c r="I9" s="7"/>
      <c r="J9" s="6">
        <f>J8*D9/D8</f>
        <v>0.15826389737513374</v>
      </c>
      <c r="K9" s="7"/>
    </row>
    <row r="10" spans="1:11" ht="12.75">
      <c r="A10" s="1" t="s">
        <v>8</v>
      </c>
      <c r="B10" s="2"/>
      <c r="C10" s="3"/>
      <c r="D10" s="4"/>
      <c r="E10" s="5"/>
      <c r="F10" s="4"/>
      <c r="G10" s="5"/>
      <c r="H10" s="6" t="e">
        <f t="shared" si="0"/>
        <v>#DIV/0!</v>
      </c>
      <c r="I10" s="7"/>
      <c r="J10" s="6">
        <f>J8*D10/D8</f>
        <v>0</v>
      </c>
      <c r="K10" s="7"/>
    </row>
    <row r="11" spans="1:11" ht="26.25" customHeight="1">
      <c r="A11" s="8" t="s">
        <v>9</v>
      </c>
      <c r="B11" s="9"/>
      <c r="C11" s="10"/>
      <c r="D11" s="4">
        <v>567.1585</v>
      </c>
      <c r="E11" s="5"/>
      <c r="F11" s="4">
        <v>27.14494</v>
      </c>
      <c r="G11" s="5"/>
      <c r="H11" s="6">
        <f t="shared" si="0"/>
        <v>0.04786129450585683</v>
      </c>
      <c r="I11" s="7"/>
      <c r="J11" s="6">
        <f>J8*D11/D8</f>
        <v>0.0007576616917727795</v>
      </c>
      <c r="K11" s="7"/>
    </row>
    <row r="12" spans="1:11" ht="12.75">
      <c r="A12" s="1" t="s">
        <v>10</v>
      </c>
      <c r="B12" s="2"/>
      <c r="C12" s="3"/>
      <c r="D12" s="4">
        <v>38435.7</v>
      </c>
      <c r="E12" s="5"/>
      <c r="F12" s="4">
        <v>2647.51153</v>
      </c>
      <c r="G12" s="5"/>
      <c r="H12" s="6">
        <f t="shared" si="0"/>
        <v>0.06888157442169651</v>
      </c>
      <c r="I12" s="7"/>
      <c r="J12" s="6">
        <f>J8*D12/D8</f>
        <v>0.05134588917643132</v>
      </c>
      <c r="K12" s="7"/>
    </row>
    <row r="13" spans="1:11" ht="22.5" customHeight="1">
      <c r="A13" s="8" t="s">
        <v>11</v>
      </c>
      <c r="B13" s="9"/>
      <c r="C13" s="10"/>
      <c r="D13" s="4">
        <v>67539.3353</v>
      </c>
      <c r="E13" s="5"/>
      <c r="F13" s="4">
        <v>4193.88732</v>
      </c>
      <c r="G13" s="5"/>
      <c r="H13" s="6">
        <f t="shared" si="0"/>
        <v>0.062095478159081015</v>
      </c>
      <c r="I13" s="7"/>
      <c r="J13" s="6">
        <f>J8*D13/D8</f>
        <v>0.09022516112269677</v>
      </c>
      <c r="K13" s="7"/>
    </row>
    <row r="14" spans="1:11" ht="12.75">
      <c r="A14" s="1" t="s">
        <v>12</v>
      </c>
      <c r="B14" s="2"/>
      <c r="C14" s="3"/>
      <c r="D14" s="4">
        <v>399022.6</v>
      </c>
      <c r="E14" s="5"/>
      <c r="F14" s="4">
        <v>42415.3039</v>
      </c>
      <c r="G14" s="5"/>
      <c r="H14" s="6">
        <f t="shared" si="0"/>
        <v>0.10629799891033741</v>
      </c>
      <c r="I14" s="7"/>
      <c r="J14" s="6">
        <f>J8*D14/D8</f>
        <v>0.5330505285058288</v>
      </c>
      <c r="K14" s="7"/>
    </row>
    <row r="15" spans="1:11" ht="12.75">
      <c r="A15" s="1" t="s">
        <v>13</v>
      </c>
      <c r="B15" s="2"/>
      <c r="C15" s="3"/>
      <c r="D15" s="4">
        <v>87847.8</v>
      </c>
      <c r="E15" s="5"/>
      <c r="F15" s="4">
        <v>18730.962</v>
      </c>
      <c r="G15" s="5"/>
      <c r="H15" s="6">
        <f t="shared" si="0"/>
        <v>0.21322061565571362</v>
      </c>
      <c r="I15" s="7"/>
      <c r="J15" s="6">
        <f>J8*D15/D8</f>
        <v>0.11735504760400627</v>
      </c>
      <c r="K15" s="7"/>
    </row>
    <row r="16" spans="1:11" ht="12.75">
      <c r="A16" s="1" t="s">
        <v>14</v>
      </c>
      <c r="B16" s="2"/>
      <c r="C16" s="3"/>
      <c r="D16" s="4">
        <v>1683.92846</v>
      </c>
      <c r="E16" s="5"/>
      <c r="F16" s="4">
        <v>10</v>
      </c>
      <c r="G16" s="5"/>
      <c r="H16" s="6">
        <f t="shared" si="0"/>
        <v>0.005938494560511199</v>
      </c>
      <c r="I16" s="7"/>
      <c r="J16" s="6">
        <f>J8*D16/D8</f>
        <v>0.002249544150053171</v>
      </c>
      <c r="K16" s="7"/>
    </row>
    <row r="17" spans="1:11" ht="12.75">
      <c r="A17" s="1" t="s">
        <v>15</v>
      </c>
      <c r="B17" s="2"/>
      <c r="C17" s="3"/>
      <c r="D17" s="4">
        <v>32627.47092</v>
      </c>
      <c r="E17" s="5"/>
      <c r="F17" s="4">
        <v>3175.42787</v>
      </c>
      <c r="G17" s="5"/>
      <c r="H17" s="6">
        <f t="shared" si="0"/>
        <v>0.09732375144202565</v>
      </c>
      <c r="I17" s="7"/>
      <c r="J17" s="6">
        <f>J8*D17/D8</f>
        <v>0.043586730720802686</v>
      </c>
      <c r="K17" s="7"/>
    </row>
    <row r="18" spans="1:11" ht="12.75">
      <c r="A18" s="1" t="s">
        <v>16</v>
      </c>
      <c r="B18" s="2"/>
      <c r="C18" s="3"/>
      <c r="D18" s="4">
        <v>219.61</v>
      </c>
      <c r="E18" s="5"/>
      <c r="F18" s="4">
        <v>4.99405</v>
      </c>
      <c r="G18" s="5"/>
      <c r="H18" s="6">
        <f t="shared" si="0"/>
        <v>0.02274054004826738</v>
      </c>
      <c r="I18" s="7"/>
      <c r="J18" s="6">
        <f>J8*D18/D8</f>
        <v>0.0002933749280496019</v>
      </c>
      <c r="K18" s="7"/>
    </row>
    <row r="19" spans="1:11" ht="37.5" customHeight="1">
      <c r="A19" s="8" t="s">
        <v>17</v>
      </c>
      <c r="B19" s="9"/>
      <c r="C19" s="10"/>
      <c r="D19" s="4">
        <v>1700</v>
      </c>
      <c r="E19" s="5"/>
      <c r="F19" s="4">
        <v>293.81806</v>
      </c>
      <c r="G19" s="5"/>
      <c r="H19" s="6">
        <f t="shared" si="0"/>
        <v>0.17283415294117646</v>
      </c>
      <c r="I19" s="7"/>
      <c r="J19" s="6">
        <f>J8*D19/D8</f>
        <v>0.0022710139687824923</v>
      </c>
      <c r="K19" s="7"/>
    </row>
    <row r="20" spans="1:11" ht="49.5" customHeight="1">
      <c r="A20" s="8" t="s">
        <v>18</v>
      </c>
      <c r="B20" s="9"/>
      <c r="C20" s="10"/>
      <c r="D20" s="4">
        <v>450</v>
      </c>
      <c r="E20" s="5"/>
      <c r="F20" s="4">
        <v>12.691</v>
      </c>
      <c r="G20" s="5"/>
      <c r="H20" s="6">
        <f>F20/D20*100%</f>
        <v>0.028202222222222222</v>
      </c>
      <c r="I20" s="7"/>
      <c r="J20" s="6">
        <f>J8*D20/D8</f>
        <v>0.0006011507564424245</v>
      </c>
      <c r="K20" s="7"/>
    </row>
    <row r="21" spans="1:11" ht="12.75">
      <c r="A21" s="20" t="s">
        <v>19</v>
      </c>
      <c r="B21" s="21"/>
      <c r="C21" s="22"/>
      <c r="D21" s="4">
        <v>8485</v>
      </c>
      <c r="E21" s="5"/>
      <c r="F21" s="4">
        <f>F5-F8</f>
        <v>11109.96901</v>
      </c>
      <c r="G21" s="5"/>
      <c r="H21" s="4"/>
      <c r="I21" s="5"/>
      <c r="J21" s="4"/>
      <c r="K21" s="5"/>
    </row>
  </sheetData>
  <sheetProtection/>
  <mergeCells count="82">
    <mergeCell ref="J21:K21"/>
    <mergeCell ref="A7:C7"/>
    <mergeCell ref="F21:G21"/>
    <mergeCell ref="H4:I4"/>
    <mergeCell ref="H5:I5"/>
    <mergeCell ref="H6:I6"/>
    <mergeCell ref="H21:I21"/>
    <mergeCell ref="A21:C21"/>
    <mergeCell ref="D4:E4"/>
    <mergeCell ref="D5:E5"/>
    <mergeCell ref="D6:E6"/>
    <mergeCell ref="D21:E21"/>
    <mergeCell ref="A1:K1"/>
    <mergeCell ref="A4:C4"/>
    <mergeCell ref="A5:C5"/>
    <mergeCell ref="A6:C6"/>
    <mergeCell ref="F4:G4"/>
    <mergeCell ref="F5:G5"/>
    <mergeCell ref="F6:G6"/>
    <mergeCell ref="J4:K4"/>
    <mergeCell ref="J5:K5"/>
    <mergeCell ref="J6:K6"/>
    <mergeCell ref="A11:C11"/>
    <mergeCell ref="A13:C13"/>
    <mergeCell ref="J10:K10"/>
    <mergeCell ref="J9:K9"/>
    <mergeCell ref="J8:K8"/>
    <mergeCell ref="J7:K7"/>
    <mergeCell ref="F7:G7"/>
    <mergeCell ref="F8:G8"/>
    <mergeCell ref="A19:C19"/>
    <mergeCell ref="A20:C20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J20:K20"/>
    <mergeCell ref="J19:K19"/>
    <mergeCell ref="J18:K18"/>
    <mergeCell ref="J17:K17"/>
    <mergeCell ref="J16:K16"/>
    <mergeCell ref="J15:K15"/>
    <mergeCell ref="J14:K14"/>
    <mergeCell ref="J13:K13"/>
    <mergeCell ref="J12:K12"/>
    <mergeCell ref="J11:K1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D7:E7"/>
    <mergeCell ref="D8:E8"/>
    <mergeCell ref="D9:E9"/>
    <mergeCell ref="D10:E10"/>
    <mergeCell ref="D11:E11"/>
    <mergeCell ref="D12:E12"/>
    <mergeCell ref="D13:E13"/>
    <mergeCell ref="D14:E14"/>
    <mergeCell ref="D19:E19"/>
    <mergeCell ref="D20:E20"/>
    <mergeCell ref="D15:E15"/>
    <mergeCell ref="D16:E16"/>
    <mergeCell ref="D17:E17"/>
    <mergeCell ref="D18:E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Nosova</dc:creator>
  <cp:keywords/>
  <dc:description/>
  <cp:lastModifiedBy>Носова_НС</cp:lastModifiedBy>
  <cp:lastPrinted>2013-08-15T05:51:44Z</cp:lastPrinted>
  <dcterms:created xsi:type="dcterms:W3CDTF">2012-11-26T06:43:47Z</dcterms:created>
  <dcterms:modified xsi:type="dcterms:W3CDTF">2017-03-16T08:45:08Z</dcterms:modified>
  <cp:category/>
  <cp:version/>
  <cp:contentType/>
  <cp:contentStatus/>
</cp:coreProperties>
</file>