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<sst xmlns="http://schemas.openxmlformats.org/spreadsheetml/2006/main" count="23" uniqueCount="23">
  <si>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</si>
  <si>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</si>
  <si>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</si>
  <si>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</si>
  <si>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</si>
  <si>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</si>
  <si>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</si>
  <si>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</si>
  <si>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</si>
  <si>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</si>
  <si>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</si>
  <si>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</si>
  <si>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</si>
  <si>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</si>
  <si>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</si>
  <si>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</si>
  <si>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</si>
  <si>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</si>
  <si>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</si>
  <si>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</si>
  <si>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2018 год
(тыс. руб.)</t>
  </si>
  <si>
    <t>Сведения о ходе исполнения бюджета муниципального района "Усть-Цилемский" за 03 месяц 2018 года (по состоянию на 01 апреля 2018 года)</t>
  </si>
  <si>
    <t>Исполнено на 01.04.2018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</si>
</sst>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F19" sqref="F19:G19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854196.51151</v>
      </c>
      <c r="E5" s="5"/>
      <c r="F5" s="4">
        <f>SUM(F6:G7)</f>
        <v>176387.26638</v>
      </c>
      <c r="G5" s="5"/>
      <c r="H5" s="11">
        <f aca="true" t="shared" si="0" ref="H5:H19">F5/D5*100%</f>
        <v>0.2064949505216225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180657.113</v>
      </c>
      <c r="E6" s="5"/>
      <c r="F6" s="4">
        <v>41626.61192</v>
      </c>
      <c r="G6" s="5"/>
      <c r="H6" s="11">
        <f t="shared" si="0"/>
        <v>0.23041778554271483</v>
      </c>
      <c r="I6" s="12"/>
      <c r="J6" s="11">
        <f>J5*D6/D5</f>
        <v>0.21149362068997993</v>
      </c>
      <c r="K6" s="12"/>
    </row>
    <row r="7" spans="1:11" ht="12.75">
      <c r="A7" s="6" t="s">
        <v>5</v>
      </c>
      <c r="B7" s="7"/>
      <c r="C7" s="8"/>
      <c r="D7" s="4">
        <v>673539.39851</v>
      </c>
      <c r="E7" s="5"/>
      <c r="F7" s="4">
        <v>134760.65446</v>
      </c>
      <c r="G7" s="5"/>
      <c r="H7" s="11">
        <f t="shared" si="0"/>
        <v>0.2000783543740971</v>
      </c>
      <c r="I7" s="12"/>
      <c r="J7" s="11">
        <f>J5*D7/D5</f>
        <v>0.7885063793100201</v>
      </c>
      <c r="K7" s="12"/>
    </row>
    <row r="8" spans="1:11" ht="12.75">
      <c r="A8" s="1" t="s">
        <v>6</v>
      </c>
      <c r="B8" s="2"/>
      <c r="C8" s="3"/>
      <c r="D8" s="4">
        <f>SUM(D9:E20)</f>
        <v>854296.82745</v>
      </c>
      <c r="E8" s="5"/>
      <c r="F8" s="4">
        <f>SUM(F9:G20)</f>
        <v>158103.70872000002</v>
      </c>
      <c r="G8" s="5"/>
      <c r="H8" s="11">
        <f t="shared" si="0"/>
        <v>0.18506882343450287</v>
      </c>
      <c r="I8" s="12"/>
      <c r="J8" s="11">
        <v>1</v>
      </c>
      <c r="K8" s="12"/>
    </row>
    <row r="9" spans="1:11" ht="12.75">
      <c r="A9" s="1" t="s">
        <v>7</v>
      </c>
      <c r="B9" s="2"/>
      <c r="C9" s="3"/>
      <c r="D9" s="4">
        <v>120573.60968</v>
      </c>
      <c r="E9" s="5"/>
      <c r="F9" s="4">
        <v>22635.2104</v>
      </c>
      <c r="G9" s="5"/>
      <c r="H9" s="11">
        <f t="shared" si="0"/>
        <v>0.18772939169751496</v>
      </c>
      <c r="I9" s="12"/>
      <c r="J9" s="11">
        <f>J8*D9/D8</f>
        <v>0.14113784086018613</v>
      </c>
      <c r="K9" s="12"/>
    </row>
    <row r="10" spans="1:11" ht="12.75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452.49</v>
      </c>
      <c r="E11" s="5"/>
      <c r="F11" s="4">
        <v>60.79031</v>
      </c>
      <c r="G11" s="5"/>
      <c r="H11" s="11">
        <f t="shared" si="0"/>
        <v>0.13434619549603305</v>
      </c>
      <c r="I11" s="12"/>
      <c r="J11" s="11">
        <f>J8*D11/D8</f>
        <v>0.0005296636783149978</v>
      </c>
      <c r="K11" s="12"/>
    </row>
    <row r="12" spans="1:11" ht="12.75">
      <c r="A12" s="1" t="s">
        <v>10</v>
      </c>
      <c r="B12" s="2"/>
      <c r="C12" s="3"/>
      <c r="D12" s="4">
        <v>48817.32037</v>
      </c>
      <c r="E12" s="5"/>
      <c r="F12" s="4">
        <v>8513.17982</v>
      </c>
      <c r="G12" s="5"/>
      <c r="H12" s="11">
        <f t="shared" si="0"/>
        <v>0.17438851119799798</v>
      </c>
      <c r="I12" s="12"/>
      <c r="J12" s="11">
        <f>J8*D12/D8</f>
        <v>0.05714327713906577</v>
      </c>
      <c r="K12" s="12"/>
    </row>
    <row r="13" spans="1:11" ht="22.5" customHeight="1">
      <c r="A13" s="20" t="s">
        <v>11</v>
      </c>
      <c r="B13" s="21"/>
      <c r="C13" s="22"/>
      <c r="D13" s="4">
        <v>107352.44715</v>
      </c>
      <c r="E13" s="5"/>
      <c r="F13" s="4">
        <v>4003.71689</v>
      </c>
      <c r="G13" s="5"/>
      <c r="H13" s="11">
        <f t="shared" si="0"/>
        <v>0.037295068685353205</v>
      </c>
      <c r="I13" s="12"/>
      <c r="J13" s="11">
        <f>J8*D13/D8</f>
        <v>0.12566176497510534</v>
      </c>
      <c r="K13" s="12"/>
    </row>
    <row r="14" spans="1:11" ht="12.75">
      <c r="A14" s="1" t="s">
        <v>12</v>
      </c>
      <c r="B14" s="2"/>
      <c r="C14" s="3"/>
      <c r="D14" s="4">
        <v>427802.58096</v>
      </c>
      <c r="E14" s="5"/>
      <c r="F14" s="4">
        <v>90210.2949</v>
      </c>
      <c r="G14" s="5"/>
      <c r="H14" s="11">
        <f t="shared" si="0"/>
        <v>0.21086898236463597</v>
      </c>
      <c r="I14" s="12"/>
      <c r="J14" s="11">
        <f>J8*D14/D8</f>
        <v>0.5007657376382313</v>
      </c>
      <c r="K14" s="12"/>
    </row>
    <row r="15" spans="1:11" ht="12.75">
      <c r="A15" s="1" t="s">
        <v>13</v>
      </c>
      <c r="B15" s="2"/>
      <c r="C15" s="3"/>
      <c r="D15" s="4">
        <v>110889.87</v>
      </c>
      <c r="E15" s="5"/>
      <c r="F15" s="4">
        <v>26588.60516</v>
      </c>
      <c r="G15" s="5"/>
      <c r="H15" s="11">
        <f t="shared" si="0"/>
        <v>0.23977487898579014</v>
      </c>
      <c r="I15" s="12"/>
      <c r="J15" s="11">
        <f>J8*D15/D8</f>
        <v>0.1298025070876084</v>
      </c>
      <c r="K15" s="12"/>
    </row>
    <row r="16" spans="1:11" ht="12.75">
      <c r="A16" s="1" t="s">
        <v>14</v>
      </c>
      <c r="B16" s="2"/>
      <c r="C16" s="3"/>
      <c r="D16" s="4">
        <v>210</v>
      </c>
      <c r="E16" s="5"/>
      <c r="F16" s="4">
        <v>48.6</v>
      </c>
      <c r="G16" s="5"/>
      <c r="H16" s="11">
        <f t="shared" si="0"/>
        <v>0.23142857142857143</v>
      </c>
      <c r="I16" s="12"/>
      <c r="J16" s="11">
        <f>J8*D16/D8</f>
        <v>0.00024581620023900983</v>
      </c>
      <c r="K16" s="12"/>
    </row>
    <row r="17" spans="1:11" ht="12.75">
      <c r="A17" s="1" t="s">
        <v>15</v>
      </c>
      <c r="B17" s="2"/>
      <c r="C17" s="3"/>
      <c r="D17" s="4">
        <v>34484.26256</v>
      </c>
      <c r="E17" s="5"/>
      <c r="F17" s="4">
        <v>5516.94044</v>
      </c>
      <c r="G17" s="5"/>
      <c r="H17" s="11">
        <f t="shared" si="0"/>
        <v>0.15998429516655438</v>
      </c>
      <c r="I17" s="12"/>
      <c r="J17" s="11">
        <f>J8*D17/D8</f>
        <v>0.040365668526397856</v>
      </c>
      <c r="K17" s="12"/>
    </row>
    <row r="18" spans="1:11" ht="12.75">
      <c r="A18" s="1" t="s">
        <v>16</v>
      </c>
      <c r="B18" s="2"/>
      <c r="C18" s="3"/>
      <c r="D18" s="4">
        <v>294.24673</v>
      </c>
      <c r="E18" s="5"/>
      <c r="F18" s="4">
        <v>95.87123</v>
      </c>
      <c r="G18" s="5"/>
      <c r="H18" s="11">
        <f t="shared" si="0"/>
        <v>0.32581918582408714</v>
      </c>
      <c r="I18" s="12"/>
      <c r="J18" s="11">
        <f>J8*D18/D8</f>
        <v>0.00034443149095882787</v>
      </c>
      <c r="K18" s="12"/>
    </row>
    <row r="19" spans="1:11" ht="37.5" customHeight="1">
      <c r="A19" s="20" t="s">
        <v>17</v>
      </c>
      <c r="B19" s="21"/>
      <c r="C19" s="22"/>
      <c r="D19" s="4">
        <v>1600</v>
      </c>
      <c r="E19" s="5"/>
      <c r="F19" s="4">
        <v>430.49957</v>
      </c>
      <c r="G19" s="5"/>
      <c r="H19" s="11">
        <f t="shared" si="0"/>
        <v>0.26906223125</v>
      </c>
      <c r="I19" s="12"/>
      <c r="J19" s="11">
        <f>J8*D19/D8</f>
        <v>0.0018728853351543603</v>
      </c>
      <c r="K19" s="12"/>
    </row>
    <row r="20" spans="1:11" ht="49.5" customHeight="1">
      <c r="A20" s="20" t="s">
        <v>18</v>
      </c>
      <c r="B20" s="21"/>
      <c r="C20" s="22"/>
      <c r="D20" s="4">
        <v>1820</v>
      </c>
      <c r="E20" s="5"/>
      <c r="F20" s="4"/>
      <c r="G20" s="5"/>
      <c r="H20" s="11">
        <f>F20/D20*100%</f>
        <v>0</v>
      </c>
      <c r="I20" s="12"/>
      <c r="J20" s="11">
        <f>J8*D20/D8</f>
        <v>0.002130407068738085</v>
      </c>
      <c r="K20" s="12"/>
    </row>
    <row r="21" spans="1:11" ht="12.75">
      <c r="A21" s="6" t="s">
        <v>19</v>
      </c>
      <c r="B21" s="7"/>
      <c r="C21" s="8"/>
      <c r="D21" s="4">
        <v>-100.31594</v>
      </c>
      <c r="E21" s="5"/>
      <c r="F21" s="4">
        <f>F5-F8</f>
        <v>18283.557659999962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2018-05-03T08:41:52Z</dcterms:modified>
  <cp:category/>
  <cp:version/>
  <cp:contentType/>
  <cp:contentStatus/>
</cp:coreProperties>
</file>