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<sst xmlns="http://schemas.openxmlformats.org/spreadsheetml/2006/main" count="23" uniqueCount="23">
  <si>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</si>
  <si>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</si>
  <si>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</si>
  <si>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</si>
  <si>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</si>
  <si>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</si>
  <si>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</si>
  <si>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</si>
  <si>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</si>
  <si>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</si>
  <si>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</si>
  <si>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</si>
  <si>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</si>
  <si>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</si>
  <si>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</si>
  <si>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</si>
  <si>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</si>
  <si>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</si>
  <si>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</si>
  <si>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</si>
  <si>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2017 год
(тыс. руб.)</t>
  </si>
  <si>
    <t>Сведения о ходе исполнения бюджета муниципального района "Усть-Цилемский" за 07 месяц 2017 года (по состоянию на 01 августа 2017 года)</t>
  </si>
  <si>
    <t>Исполнено на 01.08.2017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</si>
</sst>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813203.5413899999</v>
      </c>
      <c r="E5" s="5"/>
      <c r="F5" s="4">
        <f>SUM(F6:G7)</f>
        <v>449579.67128999997</v>
      </c>
      <c r="G5" s="5"/>
      <c r="H5" s="11">
        <f aca="true" t="shared" si="0" ref="H5:H19">F5/D5*100%</f>
        <v>0.5528501148944068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183851.67578</v>
      </c>
      <c r="E6" s="5"/>
      <c r="F6" s="4">
        <v>103732.48033</v>
      </c>
      <c r="G6" s="5"/>
      <c r="H6" s="11">
        <f t="shared" si="0"/>
        <v>0.5642183020084518</v>
      </c>
      <c r="I6" s="12"/>
      <c r="J6" s="11">
        <f>J5*D6/D5</f>
        <v>0.22608322077120366</v>
      </c>
      <c r="K6" s="12"/>
    </row>
    <row r="7" spans="1:11" ht="12.75">
      <c r="A7" s="6" t="s">
        <v>5</v>
      </c>
      <c r="B7" s="7"/>
      <c r="C7" s="8"/>
      <c r="D7" s="4">
        <v>629351.86561</v>
      </c>
      <c r="E7" s="5"/>
      <c r="F7" s="4">
        <v>345847.19096</v>
      </c>
      <c r="G7" s="5"/>
      <c r="H7" s="11">
        <f t="shared" si="0"/>
        <v>0.5495291423737773</v>
      </c>
      <c r="I7" s="12"/>
      <c r="J7" s="11">
        <f>J5*D7/D5</f>
        <v>0.7739167792287964</v>
      </c>
      <c r="K7" s="12"/>
    </row>
    <row r="8" spans="1:11" ht="12.75">
      <c r="A8" s="1" t="s">
        <v>6</v>
      </c>
      <c r="B8" s="2"/>
      <c r="C8" s="3"/>
      <c r="D8" s="4">
        <f>SUM(D9:E20)</f>
        <v>836169.2466699999</v>
      </c>
      <c r="E8" s="5"/>
      <c r="F8" s="4">
        <f>SUM(F9:G20)</f>
        <v>452348.81137</v>
      </c>
      <c r="G8" s="5"/>
      <c r="H8" s="11">
        <f t="shared" si="0"/>
        <v>0.5409775750201953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117015.75758</v>
      </c>
      <c r="E9" s="5"/>
      <c r="F9" s="4">
        <v>64740.15441</v>
      </c>
      <c r="G9" s="5"/>
      <c r="H9" s="11">
        <f t="shared" si="0"/>
        <v>0.5532601399067061</v>
      </c>
      <c r="I9" s="12"/>
      <c r="J9" s="11">
        <f>J8*D9/D8</f>
        <v>0.13994267075237354</v>
      </c>
      <c r="K9" s="12"/>
    </row>
    <row r="10" spans="1:11" ht="12.75">
      <c r="A10" s="1" t="s">
        <v>8</v>
      </c>
      <c r="B10" s="2"/>
      <c r="C10" s="3"/>
      <c r="D10" s="4">
        <v>5.69</v>
      </c>
      <c r="E10" s="5"/>
      <c r="F10" s="4"/>
      <c r="G10" s="5"/>
      <c r="H10" s="11">
        <f t="shared" si="0"/>
        <v>0</v>
      </c>
      <c r="I10" s="12"/>
      <c r="J10" s="11">
        <f>J8*D10/D8</f>
        <v>6.804842467790015E-06</v>
      </c>
      <c r="K10" s="12"/>
    </row>
    <row r="11" spans="1:11" ht="26.25" customHeight="1">
      <c r="A11" s="20" t="s">
        <v>9</v>
      </c>
      <c r="B11" s="21"/>
      <c r="C11" s="22"/>
      <c r="D11" s="4">
        <v>1392.72682</v>
      </c>
      <c r="E11" s="5"/>
      <c r="F11" s="4">
        <v>646.59702</v>
      </c>
      <c r="G11" s="5"/>
      <c r="H11" s="11">
        <f t="shared" si="0"/>
        <v>0.46426694073429275</v>
      </c>
      <c r="I11" s="12"/>
      <c r="J11" s="11">
        <f>J8*D11/D8</f>
        <v>0.0016656039737726082</v>
      </c>
      <c r="K11" s="12"/>
    </row>
    <row r="12" spans="1:11" ht="12.75">
      <c r="A12" s="1" t="s">
        <v>10</v>
      </c>
      <c r="B12" s="2"/>
      <c r="C12" s="3"/>
      <c r="D12" s="4">
        <v>57040.8385</v>
      </c>
      <c r="E12" s="5"/>
      <c r="F12" s="4">
        <v>27976.93532</v>
      </c>
      <c r="G12" s="5"/>
      <c r="H12" s="11">
        <f t="shared" si="0"/>
        <v>0.4904720206733988</v>
      </c>
      <c r="I12" s="12"/>
      <c r="J12" s="11">
        <f>J8*D12/D8</f>
        <v>0.06821685768420943</v>
      </c>
      <c r="K12" s="12"/>
    </row>
    <row r="13" spans="1:11" ht="22.5" customHeight="1">
      <c r="A13" s="20" t="s">
        <v>11</v>
      </c>
      <c r="B13" s="21"/>
      <c r="C13" s="22"/>
      <c r="D13" s="4">
        <v>98370.301</v>
      </c>
      <c r="E13" s="5"/>
      <c r="F13" s="4">
        <v>12800.56089</v>
      </c>
      <c r="G13" s="5"/>
      <c r="H13" s="11">
        <f t="shared" si="0"/>
        <v>0.1301262755107357</v>
      </c>
      <c r="I13" s="12"/>
      <c r="J13" s="11">
        <f>J8*D13/D8</f>
        <v>0.11764400734869712</v>
      </c>
      <c r="K13" s="12"/>
    </row>
    <row r="14" spans="1:11" ht="12.75">
      <c r="A14" s="1" t="s">
        <v>12</v>
      </c>
      <c r="B14" s="2"/>
      <c r="C14" s="3"/>
      <c r="D14" s="4">
        <v>431338.05553</v>
      </c>
      <c r="E14" s="5"/>
      <c r="F14" s="4">
        <v>272217.71398</v>
      </c>
      <c r="G14" s="5"/>
      <c r="H14" s="11">
        <f t="shared" si="0"/>
        <v>0.6311006193170613</v>
      </c>
      <c r="I14" s="12"/>
      <c r="J14" s="11">
        <f>J8*D14/D8</f>
        <v>0.5158501789533413</v>
      </c>
      <c r="K14" s="12"/>
    </row>
    <row r="15" spans="1:11" ht="12.75">
      <c r="A15" s="1" t="s">
        <v>13</v>
      </c>
      <c r="B15" s="2"/>
      <c r="C15" s="3"/>
      <c r="D15" s="4">
        <v>89930.648</v>
      </c>
      <c r="E15" s="5"/>
      <c r="F15" s="4">
        <v>57441.679</v>
      </c>
      <c r="G15" s="5"/>
      <c r="H15" s="11">
        <f t="shared" si="0"/>
        <v>0.6387330712884444</v>
      </c>
      <c r="I15" s="12"/>
      <c r="J15" s="11">
        <f>J8*D15/D8</f>
        <v>0.1075507719975879</v>
      </c>
      <c r="K15" s="12"/>
    </row>
    <row r="16" spans="1:11" ht="12.75">
      <c r="A16" s="1" t="s">
        <v>14</v>
      </c>
      <c r="B16" s="2"/>
      <c r="C16" s="3"/>
      <c r="D16" s="4">
        <v>300</v>
      </c>
      <c r="E16" s="5"/>
      <c r="F16" s="4">
        <v>56.32</v>
      </c>
      <c r="G16" s="5"/>
      <c r="H16" s="11">
        <f t="shared" si="0"/>
        <v>0.18773333333333334</v>
      </c>
      <c r="I16" s="12"/>
      <c r="J16" s="11">
        <f>J8*D16/D8</f>
        <v>0.0003587790404810201</v>
      </c>
      <c r="K16" s="12"/>
    </row>
    <row r="17" spans="1:11" ht="12.75">
      <c r="A17" s="1" t="s">
        <v>15</v>
      </c>
      <c r="B17" s="2"/>
      <c r="C17" s="3"/>
      <c r="D17" s="4">
        <v>37454.67092</v>
      </c>
      <c r="E17" s="5"/>
      <c r="F17" s="4">
        <v>15259.79918</v>
      </c>
      <c r="G17" s="5"/>
      <c r="H17" s="11">
        <f t="shared" si="0"/>
        <v>0.4074204579875668</v>
      </c>
      <c r="I17" s="12"/>
      <c r="J17" s="11">
        <f>J8*D17/D8</f>
        <v>0.04479316964736656</v>
      </c>
      <c r="K17" s="12"/>
    </row>
    <row r="18" spans="1:11" ht="12.75">
      <c r="A18" s="1" t="s">
        <v>16</v>
      </c>
      <c r="B18" s="2"/>
      <c r="C18" s="3"/>
      <c r="D18" s="4">
        <v>234.61</v>
      </c>
      <c r="E18" s="5"/>
      <c r="F18" s="4">
        <v>176.04395</v>
      </c>
      <c r="G18" s="5"/>
      <c r="H18" s="11">
        <f t="shared" si="0"/>
        <v>0.7503684838668427</v>
      </c>
      <c r="I18" s="12"/>
      <c r="J18" s="11">
        <f>J8*D18/D8</f>
        <v>0.0002805771689575071</v>
      </c>
      <c r="K18" s="12"/>
    </row>
    <row r="19" spans="1:11" ht="37.5" customHeight="1">
      <c r="A19" s="20" t="s">
        <v>17</v>
      </c>
      <c r="B19" s="21"/>
      <c r="C19" s="22"/>
      <c r="D19" s="4">
        <v>1850</v>
      </c>
      <c r="E19" s="5"/>
      <c r="F19" s="4">
        <v>1033.00762</v>
      </c>
      <c r="G19" s="5"/>
      <c r="H19" s="11">
        <f t="shared" si="0"/>
        <v>0.5583824972972974</v>
      </c>
      <c r="I19" s="12"/>
      <c r="J19" s="11">
        <f>J8*D19/D8</f>
        <v>0.0022124707496329575</v>
      </c>
      <c r="K19" s="12"/>
    </row>
    <row r="20" spans="1:11" ht="49.5" customHeight="1">
      <c r="A20" s="20" t="s">
        <v>18</v>
      </c>
      <c r="B20" s="21"/>
      <c r="C20" s="22"/>
      <c r="D20" s="4">
        <v>1235.94832</v>
      </c>
      <c r="E20" s="5"/>
      <c r="F20" s="4"/>
      <c r="G20" s="5"/>
      <c r="H20" s="11">
        <f>F20/D20*100%</f>
        <v>0</v>
      </c>
      <c r="I20" s="12"/>
      <c r="J20" s="11">
        <f>J8*D20/D8</f>
        <v>0.0014781078411124293</v>
      </c>
      <c r="K20" s="12"/>
    </row>
    <row r="21" spans="1:11" ht="12.75">
      <c r="A21" s="6" t="s">
        <v>19</v>
      </c>
      <c r="B21" s="7"/>
      <c r="C21" s="8"/>
      <c r="D21" s="4">
        <v>-22144.65406</v>
      </c>
      <c r="E21" s="5"/>
      <c r="F21" s="4">
        <f>F5-F8</f>
        <v>-2769.140080000041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2017-09-14T12:29:46Z</dcterms:modified>
  <cp:category/>
  <cp:version/>
  <cp:contentType/>
  <cp:contentStatus/>
</cp:coreProperties>
</file>