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<sst xmlns="http://schemas.openxmlformats.org/spreadsheetml/2006/main" count="23" uniqueCount="23">
  <si>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</si>
  <si>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</si>
  <si>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</si>
  <si>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</si>
  <si>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</si>
  <si>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</si>
  <si>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</si>
  <si>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</si>
  <si>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</si>
  <si>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</si>
  <si>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</si>
  <si>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</si>
  <si>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</si>
  <si>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</si>
  <si>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</si>
  <si>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</si>
  <si>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</si>
  <si>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</si>
  <si>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</si>
  <si>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</si>
  <si>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2017 год
(тыс. руб.)</t>
  </si>
  <si>
    <t>Сведения о ходе исполнения бюджета муниципального района "Усть-Цилемский" за 09 месяц 2017 года (по состоянию на 01 октября 2017 года)</t>
  </si>
  <si>
    <t>Исполнено на 01.10.2017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</si>
</sst>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H21" sqref="H21:I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813328.5413899999</v>
      </c>
      <c r="E5" s="5"/>
      <c r="F5" s="4">
        <f>SUM(F6:G7)</f>
        <v>598815.18269</v>
      </c>
      <c r="G5" s="5"/>
      <c r="H5" s="6">
        <f aca="true" t="shared" si="0" ref="H5:H19">F5/D5*100%</f>
        <v>0.7362525132421999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183976.67578</v>
      </c>
      <c r="E6" s="5"/>
      <c r="F6" s="4">
        <v>127335.84334</v>
      </c>
      <c r="G6" s="5"/>
      <c r="H6" s="6">
        <f t="shared" si="0"/>
        <v>0.6921303627220045</v>
      </c>
      <c r="I6" s="7"/>
      <c r="J6" s="6">
        <f>J5*D6/D5</f>
        <v>0.22620216359993836</v>
      </c>
      <c r="K6" s="7"/>
    </row>
    <row r="7" spans="1:11" ht="12.75">
      <c r="A7" s="20" t="s">
        <v>5</v>
      </c>
      <c r="B7" s="21"/>
      <c r="C7" s="22"/>
      <c r="D7" s="4">
        <v>629351.86561</v>
      </c>
      <c r="E7" s="5"/>
      <c r="F7" s="4">
        <v>471479.33935</v>
      </c>
      <c r="G7" s="5"/>
      <c r="H7" s="6">
        <f t="shared" si="0"/>
        <v>0.7491506184589096</v>
      </c>
      <c r="I7" s="7"/>
      <c r="J7" s="6">
        <f>J5*D7/D5</f>
        <v>0.7737978364000617</v>
      </c>
      <c r="K7" s="7"/>
    </row>
    <row r="8" spans="1:11" ht="12.75">
      <c r="A8" s="1" t="s">
        <v>6</v>
      </c>
      <c r="B8" s="2"/>
      <c r="C8" s="3"/>
      <c r="D8" s="4">
        <f>SUM(D9:E20)</f>
        <v>876545.27052</v>
      </c>
      <c r="E8" s="5"/>
      <c r="F8" s="4">
        <f>SUM(F9:G20)</f>
        <v>564588.2881000001</v>
      </c>
      <c r="G8" s="5"/>
      <c r="H8" s="6">
        <f t="shared" si="0"/>
        <v>0.6441062510839456</v>
      </c>
      <c r="I8" s="7"/>
      <c r="J8" s="6">
        <v>1</v>
      </c>
      <c r="K8" s="7"/>
    </row>
    <row r="9" spans="1:11" ht="12.75">
      <c r="A9" s="1" t="s">
        <v>7</v>
      </c>
      <c r="B9" s="2"/>
      <c r="C9" s="3"/>
      <c r="D9" s="4">
        <v>116917.57978</v>
      </c>
      <c r="E9" s="5"/>
      <c r="F9" s="4">
        <v>82093.01372</v>
      </c>
      <c r="G9" s="5"/>
      <c r="H9" s="6">
        <f t="shared" si="0"/>
        <v>0.7021443128952186</v>
      </c>
      <c r="I9" s="7"/>
      <c r="J9" s="6">
        <f>J8*D9/D8</f>
        <v>0.13338453096739664</v>
      </c>
      <c r="K9" s="7"/>
    </row>
    <row r="10" spans="1:11" ht="12.75">
      <c r="A10" s="1" t="s">
        <v>8</v>
      </c>
      <c r="B10" s="2"/>
      <c r="C10" s="3"/>
      <c r="D10" s="4">
        <v>0.74</v>
      </c>
      <c r="E10" s="5"/>
      <c r="F10" s="4"/>
      <c r="G10" s="5"/>
      <c r="H10" s="6">
        <f t="shared" si="0"/>
        <v>0</v>
      </c>
      <c r="I10" s="7"/>
      <c r="J10" s="6">
        <f>J8*D10/D8</f>
        <v>8.442233674491266E-07</v>
      </c>
      <c r="K10" s="7"/>
    </row>
    <row r="11" spans="1:11" ht="26.25" customHeight="1">
      <c r="A11" s="8" t="s">
        <v>9</v>
      </c>
      <c r="B11" s="9"/>
      <c r="C11" s="10"/>
      <c r="D11" s="4">
        <v>17989.55971</v>
      </c>
      <c r="E11" s="5"/>
      <c r="F11" s="4">
        <v>7249.60546</v>
      </c>
      <c r="G11" s="5"/>
      <c r="H11" s="6">
        <f t="shared" si="0"/>
        <v>0.40298959934912154</v>
      </c>
      <c r="I11" s="7"/>
      <c r="J11" s="6">
        <f>J8*D11/D8</f>
        <v>0.020523252266626126</v>
      </c>
      <c r="K11" s="7"/>
    </row>
    <row r="12" spans="1:11" ht="12.75">
      <c r="A12" s="1" t="s">
        <v>10</v>
      </c>
      <c r="B12" s="2"/>
      <c r="C12" s="3"/>
      <c r="D12" s="4">
        <v>59052.25466</v>
      </c>
      <c r="E12" s="5"/>
      <c r="F12" s="4">
        <v>38120.97067</v>
      </c>
      <c r="G12" s="5"/>
      <c r="H12" s="6">
        <f t="shared" si="0"/>
        <v>0.6455464044427394</v>
      </c>
      <c r="I12" s="7"/>
      <c r="J12" s="6">
        <f>J8*D12/D8</f>
        <v>0.06736931524936293</v>
      </c>
      <c r="K12" s="7"/>
    </row>
    <row r="13" spans="1:11" ht="22.5" customHeight="1">
      <c r="A13" s="8" t="s">
        <v>11</v>
      </c>
      <c r="B13" s="9"/>
      <c r="C13" s="10"/>
      <c r="D13" s="4">
        <v>101480.88995</v>
      </c>
      <c r="E13" s="5"/>
      <c r="F13" s="4">
        <v>31363.64296</v>
      </c>
      <c r="G13" s="5"/>
      <c r="H13" s="6">
        <f t="shared" si="0"/>
        <v>0.3090595970872248</v>
      </c>
      <c r="I13" s="7"/>
      <c r="J13" s="6">
        <f>J8*D13/D8</f>
        <v>0.1157737008720584</v>
      </c>
      <c r="K13" s="7"/>
    </row>
    <row r="14" spans="1:11" ht="12.75">
      <c r="A14" s="1" t="s">
        <v>12</v>
      </c>
      <c r="B14" s="2"/>
      <c r="C14" s="3"/>
      <c r="D14" s="4">
        <v>438984.18695</v>
      </c>
      <c r="E14" s="5"/>
      <c r="F14" s="4">
        <v>307545.02179</v>
      </c>
      <c r="G14" s="5"/>
      <c r="H14" s="6">
        <f t="shared" si="0"/>
        <v>0.700583371639829</v>
      </c>
      <c r="I14" s="7"/>
      <c r="J14" s="6">
        <f>J8*D14/D8</f>
        <v>0.5008117683295215</v>
      </c>
      <c r="K14" s="7"/>
    </row>
    <row r="15" spans="1:11" ht="12.75">
      <c r="A15" s="1" t="s">
        <v>13</v>
      </c>
      <c r="B15" s="2"/>
      <c r="C15" s="3"/>
      <c r="D15" s="4">
        <v>101489.238</v>
      </c>
      <c r="E15" s="5"/>
      <c r="F15" s="4">
        <v>74680.70245</v>
      </c>
      <c r="G15" s="5"/>
      <c r="H15" s="6">
        <f t="shared" si="0"/>
        <v>0.7358484891767538</v>
      </c>
      <c r="I15" s="7"/>
      <c r="J15" s="6">
        <f>J8*D15/D8</f>
        <v>0.11578322468135926</v>
      </c>
      <c r="K15" s="7"/>
    </row>
    <row r="16" spans="1:11" ht="12.75">
      <c r="A16" s="1" t="s">
        <v>14</v>
      </c>
      <c r="B16" s="2"/>
      <c r="C16" s="3"/>
      <c r="D16" s="4">
        <v>300</v>
      </c>
      <c r="E16" s="5"/>
      <c r="F16" s="4">
        <v>119.92</v>
      </c>
      <c r="G16" s="5"/>
      <c r="H16" s="6">
        <f t="shared" si="0"/>
        <v>0.39973333333333333</v>
      </c>
      <c r="I16" s="7"/>
      <c r="J16" s="6">
        <f>J8*D16/D8</f>
        <v>0.0003422527165334297</v>
      </c>
      <c r="K16" s="7"/>
    </row>
    <row r="17" spans="1:11" ht="12.75">
      <c r="A17" s="1" t="s">
        <v>15</v>
      </c>
      <c r="B17" s="2"/>
      <c r="C17" s="3"/>
      <c r="D17" s="4">
        <v>37454.67092</v>
      </c>
      <c r="E17" s="5"/>
      <c r="F17" s="4">
        <v>21863.47433</v>
      </c>
      <c r="G17" s="5"/>
      <c r="H17" s="6">
        <f t="shared" si="0"/>
        <v>0.5837315825494377</v>
      </c>
      <c r="I17" s="7"/>
      <c r="J17" s="6">
        <f>J8*D17/D8</f>
        <v>0.0427298762307855</v>
      </c>
      <c r="K17" s="7"/>
    </row>
    <row r="18" spans="1:11" ht="12.75">
      <c r="A18" s="1" t="s">
        <v>16</v>
      </c>
      <c r="B18" s="2"/>
      <c r="C18" s="3"/>
      <c r="D18" s="4">
        <v>231.16</v>
      </c>
      <c r="E18" s="5"/>
      <c r="F18" s="4">
        <v>182.04995</v>
      </c>
      <c r="G18" s="5"/>
      <c r="H18" s="6">
        <f t="shared" si="0"/>
        <v>0.7875495327911404</v>
      </c>
      <c r="I18" s="7"/>
      <c r="J18" s="6">
        <f>J8*D18/D8</f>
        <v>0.000263717126512892</v>
      </c>
      <c r="K18" s="7"/>
    </row>
    <row r="19" spans="1:11" ht="37.5" customHeight="1">
      <c r="A19" s="8" t="s">
        <v>17</v>
      </c>
      <c r="B19" s="9"/>
      <c r="C19" s="10"/>
      <c r="D19" s="4">
        <v>1850</v>
      </c>
      <c r="E19" s="5"/>
      <c r="F19" s="4">
        <v>1369.88677</v>
      </c>
      <c r="G19" s="5"/>
      <c r="H19" s="6">
        <f t="shared" si="0"/>
        <v>0.7404793351351352</v>
      </c>
      <c r="I19" s="7"/>
      <c r="J19" s="6">
        <f>J8*D19/D8</f>
        <v>0.0021105584186228163</v>
      </c>
      <c r="K19" s="7"/>
    </row>
    <row r="20" spans="1:11" ht="49.5" customHeight="1">
      <c r="A20" s="8" t="s">
        <v>18</v>
      </c>
      <c r="B20" s="9"/>
      <c r="C20" s="10"/>
      <c r="D20" s="4">
        <v>794.99055</v>
      </c>
      <c r="E20" s="5"/>
      <c r="F20" s="4"/>
      <c r="G20" s="5"/>
      <c r="H20" s="6">
        <f>F20/D20*100%</f>
        <v>0</v>
      </c>
      <c r="I20" s="7"/>
      <c r="J20" s="6">
        <f>J8*D20/D8</f>
        <v>0.0009069589178530178</v>
      </c>
      <c r="K20" s="7"/>
    </row>
    <row r="21" spans="1:11" ht="12.75">
      <c r="A21" s="20" t="s">
        <v>19</v>
      </c>
      <c r="B21" s="21"/>
      <c r="C21" s="22"/>
      <c r="D21" s="4">
        <v>-22144.65406</v>
      </c>
      <c r="E21" s="5"/>
      <c r="F21" s="4">
        <f>F5-F8</f>
        <v>34226.89458999992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2017-10-26T12:26:47Z</dcterms:modified>
  <cp:category/>
  <cp:version/>
  <cp:contentType/>
  <cp:contentStatus/>
</cp:coreProperties>
</file>